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3.xml"/>
  <Override ContentType="application/vnd.openxmlformats-officedocument.spreadsheetml.table+xml" PartName="/xl/tables/table4.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table+xml" PartName="/xl/tables/table6.xml"/>
  <Override ContentType="application/vnd.openxmlformats-officedocument.spreadsheetml.table+xml" PartName="/xl/tables/table8.xml"/>
  <Override ContentType="application/vnd.openxmlformats-officedocument.spreadsheetml.table+xml" PartName="/xl/tables/table11.xml"/>
  <Override ContentType="application/vnd.openxmlformats-officedocument.spreadsheetml.table+xml" PartName="/xl/tables/table5.xml"/>
  <Override ContentType="application/vnd.openxmlformats-officedocument.spreadsheetml.table+xml" PartName="/xl/tables/table3.xml"/>
  <Override ContentType="application/vnd.openxmlformats-officedocument.spreadsheetml.table+xml" PartName="/xl/tables/table10.xml"/>
  <Override ContentType="application/vnd.openxmlformats-officedocument.spreadsheetml.table+xml" PartName="/xl/tables/table7.xml"/>
  <Override ContentType="application/vnd.openxmlformats-officedocument.spreadsheetml.table+xml" PartName="/xl/tables/table12.xml"/>
  <Override ContentType="application/vnd.openxmlformats-officedocument.spreadsheetml.table+xml" PartName="/xl/tables/table9.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ode demploi" sheetId="1" r:id="rId4"/>
    <sheet state="visible" name="Récap 2026" sheetId="2" r:id="rId5"/>
    <sheet state="visible" name="Janvier 2026" sheetId="3" r:id="rId6"/>
    <sheet state="visible" name="Février 2026" sheetId="4" r:id="rId7"/>
    <sheet state="visible" name="Mars 2026" sheetId="5" r:id="rId8"/>
    <sheet state="visible" name="Avril 2026" sheetId="6" r:id="rId9"/>
    <sheet state="visible" name="Mai 2026" sheetId="7" r:id="rId10"/>
    <sheet state="visible" name="Juin 2026" sheetId="8" r:id="rId11"/>
    <sheet state="visible" name="Juillet 2026" sheetId="9" r:id="rId12"/>
    <sheet state="visible" name="Août 2026" sheetId="10" r:id="rId13"/>
    <sheet state="visible" name="Septembre 2026" sheetId="11" r:id="rId14"/>
    <sheet state="visible" name="Octobre 2026" sheetId="12" r:id="rId15"/>
    <sheet state="visible" name="Novembre 2026" sheetId="13" r:id="rId16"/>
    <sheet state="visible" name="Décembre 2026" sheetId="14" r:id="rId17"/>
  </sheets>
  <definedNames/>
  <calcPr/>
  <extLst>
    <ext uri="GoogleSheetsCustomDataVersion2">
      <go:sheetsCustomData xmlns:go="http://customooxmlschemas.google.com/" r:id="rId18" roundtripDataChecksum="qxZkB1t6oYQ7ycQH6+pfPIbmNyaEZbAi8e1hQMxHt6o="/>
    </ext>
  </extLst>
</workbook>
</file>

<file path=xl/sharedStrings.xml><?xml version="1.0" encoding="utf-8"?>
<sst xmlns="http://schemas.openxmlformats.org/spreadsheetml/2006/main" count="383" uniqueCount="60">
  <si>
    <t>OBJECTIFS</t>
  </si>
  <si>
    <r>
      <rPr>
        <rFont val="Barlow"/>
        <b/>
        <color theme="1"/>
        <sz val="10.0"/>
        <u/>
      </rPr>
      <t xml:space="preserve">1/ Suivre la consommation des personnes accompagnées
</t>
    </r>
    <r>
      <rPr>
        <rFont val="Barlow"/>
        <color theme="1"/>
        <sz val="10.0"/>
      </rPr>
      <t xml:space="preserve">- Vérifier qu'ils ne dépensent pas plus de 30€/mois dans les recharges
- Comprendre leur consommation pour pouvoir les conseiller 
</t>
    </r>
    <r>
      <rPr>
        <rFont val="Barlow"/>
        <b/>
        <color theme="1"/>
        <sz val="10.0"/>
        <u/>
      </rPr>
      <t xml:space="preserve">2/ Gérer votre caisse
</t>
    </r>
    <r>
      <rPr>
        <rFont val="Barlow"/>
        <color theme="1"/>
        <sz val="10.0"/>
      </rPr>
      <t xml:space="preserve">- Rentrer quotidiennement, de manière hebdomadaire ou mensuelle le contenu de votre caisse (en prenant en compte un fond de caisse)
- Vérifier que le montant de votre caisse correspond bien à la consommation faite par les personnes accompagnées
- Vérifier le montant de la facture envoyée mensuellement par Emmaüs Connect au début du mois suivant
</t>
    </r>
    <r>
      <rPr>
        <rFont val="Barlow"/>
        <b/>
        <color theme="1"/>
        <sz val="10.0"/>
        <u/>
      </rPr>
      <t xml:space="preserve">
3/ Visualiser le bilan annuel du projet</t>
    </r>
    <r>
      <rPr>
        <rFont val="Barlow"/>
        <color theme="1"/>
        <sz val="10.0"/>
      </rPr>
      <t xml:space="preserve"> (via l'onglet Recap)
</t>
    </r>
    <r>
      <rPr>
        <rFont val="Barlow"/>
        <i/>
        <color theme="1"/>
        <sz val="10.0"/>
      </rPr>
      <t xml:space="preserve">Vous pouvez l'adapter en fonction de vos besoins/modes de fonctionnement
</t>
    </r>
  </si>
  <si>
    <t>UTILISATION</t>
  </si>
  <si>
    <r>
      <rPr>
        <rFont val="Barlow"/>
        <color theme="1"/>
        <sz val="10.0"/>
      </rPr>
      <t xml:space="preserve">Ce fichier est constitué d'un onglet par mois, chaque mois vous devez donc changer d'onglet
</t>
    </r>
    <r>
      <rPr>
        <rFont val="Barlow"/>
        <b/>
        <color theme="1"/>
        <sz val="10.0"/>
        <u/>
      </rPr>
      <t xml:space="preserve">1/  Personnes accompagnées et leur consommation par mois </t>
    </r>
    <r>
      <rPr>
        <rFont val="Barlow"/>
        <color theme="1"/>
        <sz val="10.0"/>
      </rPr>
      <t>: premier tableau à gauche</t>
    </r>
    <r>
      <rPr>
        <rFont val="Barlow"/>
        <color theme="1"/>
        <sz val="10.0"/>
        <u/>
      </rPr>
      <t xml:space="preserve">
</t>
    </r>
    <r>
      <rPr>
        <rFont val="Barlow"/>
        <color theme="1"/>
        <sz val="10.0"/>
      </rPr>
      <t xml:space="preserve">- Une ligne par personne 
- A chaque fois que vous vendez une recharge à une personne accompagnée, vous devez noter dans la ligne qui lui correspond le nombre de recharges achetées en prenant en compte le type de recharges
- Le montant total est calculé automatiquement par ligne/par personne accompagnée
</t>
    </r>
    <r>
      <rPr>
        <rFont val="Barlow"/>
        <b/>
        <color theme="1"/>
        <sz val="10.0"/>
        <u/>
      </rPr>
      <t>2/ Gestion de caisse</t>
    </r>
    <r>
      <rPr>
        <rFont val="Barlow"/>
        <color theme="1"/>
        <sz val="10.0"/>
      </rPr>
      <t xml:space="preserve"> : tableau en bas à droite</t>
    </r>
    <r>
      <rPr>
        <rFont val="Barlow"/>
        <color theme="1"/>
        <sz val="10.0"/>
        <u/>
      </rPr>
      <t xml:space="preserve">
</t>
    </r>
    <r>
      <rPr>
        <rFont val="Barlow"/>
        <color theme="1"/>
        <sz val="10.0"/>
      </rPr>
      <t xml:space="preserve">- Vous pouvez gérer votre caisse de manière quotidienne, hebdomadaire, mensuelle : remplissez uniquement la ligne qui correspond au jour où vous avez fait la caisse. Par exemple, si vous faites la caisse une fois par mois, faites la le dernier jour du mois et remplissez la case du 31 janvier si c'est en janvier.
- Comptez la totalité de l'argent dans la caisse et notez le dans la colonne "Montant caisse", si vous avez un fond de caisse notez le montant dans la colonne '"Fond de caisse", si vous n'en avez pas, mettez un zéro
- La vente du jour se calcule automatiquement ("Montant caisse" moins "Fond de caisse")
- A la fin du mois, c'est la colonne "Vente du jour" qui vous permet de voir le montant total de la caisse du mois correspondant. 
- Il faut alors comparer le montant total de la caisse avec le montant total de dépenses des personnes accompagnées: en bas du premier tableau de gauche, s'il y a une erreur, vous avez la différence qui apparaitra directement. 
- Vous pouvez vérifier également dans votre espace "Mon compte" sur la plateforme l'historique de vos achats
- Vous pouvez ensuite comparer avec la facture envoyée par Emmaüs Connect au début du mois suivant
</t>
    </r>
    <r>
      <rPr>
        <rFont val="Barlow"/>
        <b/>
        <color theme="1"/>
        <sz val="10.0"/>
        <u/>
      </rPr>
      <t>3/ Vision globale des dépenses du mois</t>
    </r>
    <r>
      <rPr>
        <rFont val="Barlow"/>
        <b/>
        <color theme="1"/>
        <sz val="10.0"/>
      </rPr>
      <t xml:space="preserve"> : </t>
    </r>
    <r>
      <rPr>
        <rFont val="Barlow"/>
        <color theme="1"/>
        <sz val="10.0"/>
      </rPr>
      <t>tableau en haut à droite
Ce tableau est juste un récapitulatif des prix et du nombre global de recharges achetées par votre structure. Il se met à jour automatiquement dès que vous remplissez une ligne du tableau personne accompagnée et leur consommation par mois.
Il existe un onglet "Recap 2026" qui vous permet d'avoir une vision globale sur l'année et sur chaque mois de l'année. Cet onglet est entièrement automatisé, vous n'avez pas besoin de le modifier.</t>
    </r>
  </si>
  <si>
    <t>CONSEILS D'AUTRES STRUCTURES / BONNES PRATIQUES</t>
  </si>
  <si>
    <t xml:space="preserve">* Vous pouvez tenir un carnet dans lequel vous faites signer les personnes accompagnées à chaque achat
* Si vous avez plusieurs services vous pouvez ajouter une colonne pour noter le dispositif où est pris en charge la personne
* Vous n'êtes pas obligé d'avoir de fond de caisse et pouvez simplement exiger le montant exact en espèce. </t>
  </si>
  <si>
    <t>Recharges consommées (en Volume)</t>
  </si>
  <si>
    <t>Mois</t>
  </si>
  <si>
    <t>Carte sim</t>
  </si>
  <si>
    <t>Recharge illimité 20 Go</t>
  </si>
  <si>
    <t>Recharge illimité 40 Go</t>
  </si>
  <si>
    <t>Recharge internet</t>
  </si>
  <si>
    <t>Recharge International</t>
  </si>
  <si>
    <t>Recharge International Eco</t>
  </si>
  <si>
    <t>Montant total</t>
  </si>
  <si>
    <t>Prix</t>
  </si>
  <si>
    <t>Janvier</t>
  </si>
  <si>
    <t>Février</t>
  </si>
  <si>
    <t>Recharge illimitée 20 Go</t>
  </si>
  <si>
    <t>Mars</t>
  </si>
  <si>
    <t>Recharge illimitée 40 Go</t>
  </si>
  <si>
    <t>Avril</t>
  </si>
  <si>
    <t>Mai</t>
  </si>
  <si>
    <t xml:space="preserve">Recharge International </t>
  </si>
  <si>
    <t>Juin</t>
  </si>
  <si>
    <t>Juillet</t>
  </si>
  <si>
    <t>Aout</t>
  </si>
  <si>
    <t>Septembre</t>
  </si>
  <si>
    <t>Octobre</t>
  </si>
  <si>
    <t>Novembre</t>
  </si>
  <si>
    <t>Décembre</t>
  </si>
  <si>
    <t>Total</t>
  </si>
  <si>
    <t xml:space="preserve">1/ Personnes accompagnées et leur consommation par mois </t>
  </si>
  <si>
    <t>Personne accompagnée</t>
  </si>
  <si>
    <t>Vision globale des dépenses du mois</t>
  </si>
  <si>
    <t>Nom</t>
  </si>
  <si>
    <t>Prenom</t>
  </si>
  <si>
    <t>Recharge illimité 20 GO</t>
  </si>
  <si>
    <t>Recharge international</t>
  </si>
  <si>
    <t>Recharge international Eco</t>
  </si>
  <si>
    <t>Récap Mensuel</t>
  </si>
  <si>
    <t>Volume</t>
  </si>
  <si>
    <t>Montant</t>
  </si>
  <si>
    <t>Montant caisse</t>
  </si>
  <si>
    <t>Fond de caisse</t>
  </si>
  <si>
    <t>Vente du jour</t>
  </si>
  <si>
    <t>Total mois de janvier</t>
  </si>
  <si>
    <t xml:space="preserve">1/  Personnes accompagnées et leur consommation par mois </t>
  </si>
  <si>
    <t xml:space="preserve"> Personne accompagnée</t>
  </si>
  <si>
    <t>Total mois de février</t>
  </si>
  <si>
    <t>Total mois de mars</t>
  </si>
  <si>
    <t>Total mois de avril</t>
  </si>
  <si>
    <t>Total mois de mai</t>
  </si>
  <si>
    <t>Total mois de juin</t>
  </si>
  <si>
    <t>Total mois de juillet</t>
  </si>
  <si>
    <t>Total mois de août</t>
  </si>
  <si>
    <t>Total mois de septembre</t>
  </si>
  <si>
    <t>Total mois de octobre</t>
  </si>
  <si>
    <t>Total mois de novembre</t>
  </si>
  <si>
    <t>Total mois de décembre</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</si>
</sst>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0\ [$€-1]"/>
    <numFmt numFmtId="165" formatCode="#,##0.0\ [$€-1]"/>
    <numFmt numFmtId="166" formatCode="dddd&quot; &quot;d&quot; &quot;mmmm&quot; &quot;yyyy"/>
    <numFmt numFmtId="167" formatCode="#,##0.00\ [$€-1]"/>
  </numFmts>
  <fonts count="10">
    <font>
      <sz val="10.0"/>
      <color rgb="FF000000"/>
      <name val="Arial"/>
      <scheme val="minor"/>
    </font>
    <font>
      <b/>
      <sz val="11.0"/>
      <color rgb="FF000000"/>
      <name val="Barlow"/>
    </font>
    <font>
      <sz val="10.0"/>
      <color theme="1"/>
      <name val="Barlow"/>
    </font>
    <font>
      <sz val="11.0"/>
      <color theme="1"/>
      <name val="Barlow"/>
    </font>
    <font>
      <b/>
      <sz val="11.0"/>
      <color theme="1"/>
      <name val="Barlow"/>
    </font>
    <font>
      <color theme="1"/>
      <name val="Barlow"/>
    </font>
    <font>
      <b/>
      <sz val="10.0"/>
      <color theme="1"/>
      <name val="Barlow"/>
    </font>
    <font/>
    <font>
      <color theme="1"/>
      <name val="Arial"/>
    </font>
    <font>
      <b/>
      <color theme="1"/>
      <name val="Barlow"/>
    </font>
  </fonts>
  <fills count="16">
    <fill>
      <patternFill patternType="none"/>
    </fill>
    <fill>
      <patternFill patternType="lightGray"/>
    </fill>
    <fill>
      <patternFill patternType="solid">
        <fgColor theme="9"/>
        <bgColor theme="9"/>
      </patternFill>
    </fill>
    <fill>
      <patternFill patternType="solid">
        <fgColor rgb="FFE0F7FA"/>
        <bgColor rgb="FFE0F7FA"/>
      </patternFill>
    </fill>
    <fill>
      <patternFill patternType="solid">
        <fgColor theme="6"/>
        <bgColor theme="6"/>
      </patternFill>
    </fill>
    <fill>
      <patternFill patternType="solid">
        <fgColor rgb="FFFEF8E3"/>
        <bgColor rgb="FFFEF8E3"/>
      </patternFill>
    </fill>
    <fill>
      <patternFill patternType="solid">
        <fgColor theme="5"/>
        <bgColor theme="5"/>
      </patternFill>
    </fill>
    <fill>
      <patternFill patternType="solid">
        <fgColor rgb="FFF4CCCC"/>
        <bgColor rgb="FFF4CCCC"/>
      </patternFill>
    </fill>
    <fill>
      <patternFill patternType="solid">
        <fgColor theme="0"/>
        <bgColor theme="0"/>
      </patternFill>
    </fill>
    <fill>
      <patternFill patternType="solid">
        <fgColor rgb="FFF7CB4D"/>
        <bgColor rgb="FFF7CB4D"/>
      </patternFill>
    </fill>
    <fill>
      <patternFill patternType="solid">
        <fgColor rgb="FFFFFFFF"/>
        <bgColor rgb="FFFFFFFF"/>
      </patternFill>
    </fill>
    <fill>
      <patternFill patternType="solid">
        <fgColor rgb="FF46BDC6"/>
        <bgColor rgb="FF46BDC6"/>
      </patternFill>
    </fill>
    <fill>
      <patternFill patternType="solid">
        <fgColor rgb="FFFCE8B2"/>
        <bgColor rgb="FFFCE8B2"/>
      </patternFill>
    </fill>
    <fill>
      <patternFill patternType="solid">
        <fgColor rgb="FF4DD0E1"/>
        <bgColor rgb="FF4DD0E1"/>
      </patternFill>
    </fill>
    <fill>
      <patternFill patternType="solid">
        <fgColor rgb="FFA2E8F1"/>
        <bgColor rgb="FFA2E8F1"/>
      </patternFill>
    </fill>
    <fill>
      <patternFill patternType="solid">
        <fgColor rgb="FFFBBC04"/>
        <bgColor rgb="FFFBBC04"/>
      </patternFill>
    </fill>
  </fills>
  <borders count="43">
    <border/>
    <border>
      <left/>
      <right/>
      <top/>
      <bottom/>
    </border>
    <border>
      <right style="thin">
        <color rgb="FFFFFFFF"/>
      </right>
      <bottom style="thin">
        <color rgb="FFFFFFFF"/>
      </bottom>
    </border>
    <border>
      <left style="thin">
        <color rgb="FFFFFFFF"/>
      </left>
      <right style="thin">
        <color rgb="FFFFFFFF"/>
      </right>
    </border>
    <border>
      <left style="thin">
        <color rgb="FFFFFFFF"/>
      </left>
      <right style="thin">
        <color rgb="FFFFFFFF"/>
      </right>
      <bottom style="thin">
        <color rgb="FFFFFFFF"/>
      </bottom>
    </border>
    <border>
      <left style="thin">
        <color rgb="FFFFFFFF"/>
      </left>
      <bottom style="thin">
        <color rgb="FFFFFFFF"/>
      </bottom>
    </border>
    <border>
      <top style="thin">
        <color rgb="FFFFFFFF"/>
      </top>
      <bottom style="thin">
        <color rgb="FFFFFFFF"/>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right style="thin">
        <color rgb="FFFFFFFF"/>
      </right>
      <top style="thin">
        <color rgb="FFFFFFFF"/>
      </top>
      <bottom style="thin">
        <color rgb="FFFFFFFF"/>
      </bottom>
    </border>
    <border>
      <left style="thin">
        <color rgb="FFFFFFFF"/>
      </left>
      <right style="thin">
        <color rgb="FFFFFFFF"/>
      </right>
      <top style="thin">
        <color rgb="FFFFFFFF"/>
      </top>
    </border>
    <border>
      <left style="thin">
        <color rgb="FFFFFFFF"/>
      </left>
      <top style="thin">
        <color rgb="FFFFFFFF"/>
      </top>
      <bottom style="thin">
        <color rgb="FFFFFFFF"/>
      </bottom>
    </border>
    <border>
      <left style="thin">
        <color rgb="FF000000"/>
      </left>
      <right style="thin">
        <color rgb="FF000000"/>
      </right>
      <top/>
      <bottom style="dotted">
        <color rgb="FF434343"/>
      </bottom>
    </border>
    <border>
      <left style="thin">
        <color rgb="FF000000"/>
      </left>
      <right style="thin">
        <color rgb="FF000000"/>
      </right>
      <top style="dotted">
        <color rgb="FF434343"/>
      </top>
      <bottom style="dotted">
        <color rgb="FF434343"/>
      </bottom>
    </border>
    <border>
      <left style="thin">
        <color rgb="FFFFFFFF"/>
      </left>
      <right style="thin">
        <color rgb="FFFFFFFF"/>
      </right>
      <top style="thin">
        <color rgb="FFFFFFFF"/>
      </top>
      <bottom style="thin">
        <color rgb="FFFFFFFF"/>
      </bottom>
    </border>
    <border>
      <left style="thin">
        <color rgb="FF000000"/>
      </left>
      <right style="thin">
        <color rgb="FF000000"/>
      </right>
      <top style="dotted">
        <color rgb="FF434343"/>
      </top>
      <bottom style="dotted">
        <color rgb="FF000000"/>
      </bottom>
    </border>
    <border>
      <left style="thick">
        <color rgb="FF000000"/>
      </left>
      <right style="thick">
        <color rgb="FF000000"/>
      </right>
      <top style="thick">
        <color rgb="FF000000"/>
      </top>
      <bottom style="thick">
        <color rgb="FF000000"/>
      </bottom>
    </border>
    <border>
      <right style="thin">
        <color rgb="FFFFFFFF"/>
      </right>
      <top style="thin">
        <color rgb="FFFFFFFF"/>
      </top>
    </border>
    <border>
      <left style="thin">
        <color rgb="FFFFFFFF"/>
      </left>
      <top style="thin">
        <color rgb="FFFFFFFF"/>
      </top>
    </border>
    <border>
      <bottom style="thin">
        <color rgb="FFFFFFFF"/>
      </bottom>
    </border>
    <border>
      <right style="dotted">
        <color rgb="FFFFFFFF"/>
      </right>
      <bottom style="thin">
        <color rgb="FFFFFFFF"/>
      </bottom>
    </border>
    <border>
      <left style="dotted">
        <color rgb="FFFFFFFF"/>
      </left>
      <right style="dotted">
        <color rgb="FFFFFFFF"/>
      </right>
    </border>
    <border>
      <left style="dotted">
        <color rgb="FFFFFFFF"/>
      </left>
      <bottom style="thin">
        <color rgb="FFFFFFFF"/>
      </bottom>
    </border>
    <border>
      <left style="thin">
        <color rgb="FF434343"/>
      </left>
      <top style="thin">
        <color rgb="FF434343"/>
      </top>
      <bottom style="thin">
        <color rgb="FF434343"/>
      </bottom>
    </border>
    <border>
      <top style="thin">
        <color rgb="FF434343"/>
      </top>
      <bottom style="thin">
        <color rgb="FF434343"/>
      </bottom>
    </border>
    <border>
      <right style="thin">
        <color rgb="FF434343"/>
      </right>
      <top style="thin">
        <color rgb="FF434343"/>
      </top>
      <bottom style="thin">
        <color rgb="FF434343"/>
      </bottom>
    </border>
    <border>
      <left style="thin">
        <color rgb="FF434343"/>
      </left>
      <right style="thin">
        <color rgb="FF434343"/>
      </right>
      <top style="thin">
        <color rgb="FF434343"/>
      </top>
      <bottom style="thin">
        <color rgb="FF434343"/>
      </bottom>
    </border>
    <border>
      <left style="thin">
        <color rgb="FF000000"/>
      </left>
      <right style="thin">
        <color rgb="FF000000"/>
      </right>
      <top style="dotted">
        <color rgb="FF000000"/>
      </top>
      <bottom style="dotted">
        <color rgb="FF434343"/>
      </bottom>
    </border>
    <border>
      <left style="thin">
        <color rgb="FF000000"/>
      </left>
      <right style="thin">
        <color rgb="FF000000"/>
      </right>
      <top/>
    </border>
    <border>
      <left style="thin">
        <color rgb="FF000000"/>
      </left>
      <top style="dotted">
        <color rgb="FF434343"/>
      </top>
      <bottom style="dotted">
        <color rgb="FF434343"/>
      </bottom>
    </border>
    <border>
      <left style="thin">
        <color rgb="FF000000"/>
      </left>
      <right style="thin">
        <color rgb="FF000000"/>
      </right>
      <bottom style="dotted">
        <color rgb="FF434343"/>
      </bottom>
    </border>
    <border>
      <left style="thin">
        <color rgb="FF000000"/>
      </left>
      <top style="dotted">
        <color rgb="FF434343"/>
      </top>
    </border>
    <border>
      <left style="thin">
        <color rgb="FF434343"/>
      </left>
      <right style="thin">
        <color rgb="FF434343"/>
      </right>
      <top style="thin">
        <color rgb="FF434343"/>
      </top>
      <bottom style="dotted">
        <color rgb="FF434343"/>
      </bottom>
    </border>
    <border>
      <left style="thin">
        <color rgb="FF434343"/>
      </left>
      <right style="thin">
        <color rgb="FF434343"/>
      </right>
      <top style="dotted">
        <color rgb="FF434343"/>
      </top>
      <bottom style="dotted">
        <color rgb="FF434343"/>
      </bottom>
    </border>
    <border>
      <left style="thin">
        <color rgb="FF000000"/>
      </left>
      <top style="dotted">
        <color rgb="FF434343"/>
      </top>
      <bottom style="thin">
        <color rgb="FF000000"/>
      </bottom>
    </border>
    <border>
      <right style="thin">
        <color rgb="FF000000"/>
      </right>
      <top style="dotted">
        <color rgb="FF434343"/>
      </top>
      <bottom style="thin">
        <color rgb="FF000000"/>
      </bottom>
    </border>
    <border>
      <left style="thin">
        <color rgb="FF000000"/>
      </left>
      <right style="thin">
        <color rgb="FF000000"/>
      </right>
      <top style="dotted">
        <color rgb="FF434343"/>
      </top>
      <bottom style="thin">
        <color rgb="FF000000"/>
      </bottom>
    </border>
    <border>
      <left style="thin">
        <color rgb="FF434343"/>
      </left>
      <right style="medium">
        <color rgb="FF434343"/>
      </right>
      <top style="medium">
        <color rgb="FF434343"/>
      </top>
      <bottom style="thin">
        <color rgb="FF434343"/>
      </bottom>
    </border>
    <border>
      <left style="thin">
        <color rgb="FF434343"/>
      </left>
      <right style="medium">
        <color rgb="FF434343"/>
      </right>
      <top style="thin">
        <color rgb="FF434343"/>
      </top>
    </border>
    <border>
      <top style="thin">
        <color rgb="FFD9D9D9"/>
      </top>
      <bottom style="thin">
        <color rgb="FFD9D9D9"/>
      </bottom>
    </border>
    <border>
      <left style="thin">
        <color rgb="FF434343"/>
      </left>
      <right style="thin">
        <color rgb="FF434343"/>
      </right>
      <top style="dotted">
        <color rgb="FF434343"/>
      </top>
      <bottom style="thin">
        <color rgb="FF434343"/>
      </bottom>
    </border>
  </borders>
  <cellStyleXfs count="1">
    <xf borderId="0" fillId="0" fontId="0" numFmtId="0" applyAlignment="1" applyFont="1"/>
  </cellStyleXfs>
  <cellXfs count="114">
    <xf borderId="0" fillId="0" fontId="0" numFmtId="0" xfId="0" applyAlignment="1" applyFont="1">
      <alignment readingOrder="0" shrinkToFit="0" vertical="bottom" wrapText="0"/>
    </xf>
    <xf borderId="1" fillId="2" fontId="1" numFmtId="0" xfId="0" applyAlignment="1" applyBorder="1" applyFill="1" applyFont="1">
      <alignment horizontal="left"/>
    </xf>
    <xf borderId="1" fillId="3" fontId="2" numFmtId="0" xfId="0" applyAlignment="1" applyBorder="1" applyFill="1" applyFont="1">
      <alignment readingOrder="0" shrinkToFit="0" wrapText="1"/>
    </xf>
    <xf borderId="0" fillId="0" fontId="3" numFmtId="0" xfId="0" applyFont="1"/>
    <xf borderId="1" fillId="4" fontId="4" numFmtId="0" xfId="0" applyBorder="1" applyFill="1" applyFont="1"/>
    <xf borderId="1" fillId="5" fontId="2" numFmtId="0" xfId="0" applyAlignment="1" applyBorder="1" applyFill="1" applyFont="1">
      <alignment readingOrder="0" shrinkToFit="0" wrapText="1"/>
    </xf>
    <xf borderId="0" fillId="0" fontId="3" numFmtId="0" xfId="0" applyAlignment="1" applyFont="1">
      <alignment shrinkToFit="0" wrapText="1"/>
    </xf>
    <xf borderId="1" fillId="6" fontId="4" numFmtId="0" xfId="0" applyAlignment="1" applyBorder="1" applyFill="1" applyFont="1">
      <alignment shrinkToFit="0" wrapText="1"/>
    </xf>
    <xf borderId="1" fillId="7" fontId="2" numFmtId="0" xfId="0" applyAlignment="1" applyBorder="1" applyFill="1" applyFont="1">
      <alignment readingOrder="0" shrinkToFit="0" wrapText="1"/>
    </xf>
    <xf borderId="2" fillId="8" fontId="2" numFmtId="0" xfId="0" applyAlignment="1" applyBorder="1" applyFill="1" applyFont="1">
      <alignment horizontal="center" vertical="center"/>
    </xf>
    <xf borderId="3" fillId="0" fontId="2" numFmtId="0" xfId="0" applyAlignment="1" applyBorder="1" applyFont="1">
      <alignment horizontal="center" vertical="center"/>
    </xf>
    <xf borderId="4" fillId="0" fontId="5" numFmtId="0" xfId="0" applyBorder="1" applyFont="1"/>
    <xf borderId="5" fillId="0" fontId="5" numFmtId="0" xfId="0" applyBorder="1" applyFont="1"/>
    <xf borderId="6" fillId="8" fontId="2" numFmtId="0" xfId="0" applyAlignment="1" applyBorder="1" applyFont="1">
      <alignment horizontal="center" vertical="center"/>
    </xf>
    <xf borderId="7" fillId="9" fontId="2" numFmtId="0" xfId="0" applyAlignment="1" applyBorder="1" applyFill="1" applyFont="1">
      <alignment horizontal="center" vertical="center"/>
    </xf>
    <xf borderId="8" fillId="9" fontId="6" numFmtId="0" xfId="0" applyAlignment="1" applyBorder="1" applyFont="1">
      <alignment horizontal="center" vertical="center"/>
    </xf>
    <xf borderId="9" fillId="0" fontId="7" numFmtId="0" xfId="0" applyBorder="1" applyFont="1"/>
    <xf borderId="10" fillId="0" fontId="7" numFmtId="0" xfId="0" applyBorder="1" applyFont="1"/>
    <xf borderId="11" fillId="0" fontId="5" numFmtId="0" xfId="0" applyBorder="1" applyFont="1"/>
    <xf borderId="12" fillId="0" fontId="5" numFmtId="0" xfId="0" applyBorder="1" applyFont="1"/>
    <xf borderId="13" fillId="0" fontId="5" numFmtId="0" xfId="0" applyBorder="1" applyFont="1"/>
    <xf borderId="7" fillId="10" fontId="2" numFmtId="0" xfId="0" applyAlignment="1" applyBorder="1" applyFill="1" applyFont="1">
      <alignment horizontal="center" vertical="center"/>
    </xf>
    <xf borderId="6" fillId="0" fontId="5" numFmtId="0" xfId="0" applyBorder="1" applyFont="1"/>
    <xf borderId="7" fillId="11" fontId="8" numFmtId="0" xfId="0" applyAlignment="1" applyBorder="1" applyFill="1" applyFont="1">
      <alignment vertical="bottom"/>
    </xf>
    <xf borderId="7" fillId="11" fontId="5" numFmtId="0" xfId="0" applyAlignment="1" applyBorder="1" applyFont="1">
      <alignment horizontal="center" vertical="bottom"/>
    </xf>
    <xf borderId="6" fillId="8" fontId="2" numFmtId="0" xfId="0" applyBorder="1" applyFont="1"/>
    <xf borderId="14" fillId="5" fontId="2" numFmtId="0" xfId="0" applyBorder="1" applyFont="1"/>
    <xf borderId="14" fillId="5" fontId="2" numFmtId="0" xfId="0" applyAlignment="1" applyBorder="1" applyFont="1">
      <alignment horizontal="center"/>
    </xf>
    <xf borderId="15" fillId="5" fontId="2" numFmtId="164" xfId="0" applyAlignment="1" applyBorder="1" applyFont="1" applyNumberFormat="1">
      <alignment horizontal="center"/>
    </xf>
    <xf borderId="7" fillId="10" fontId="5" numFmtId="0" xfId="0" applyAlignment="1" applyBorder="1" applyFont="1">
      <alignment horizontal="center"/>
    </xf>
    <xf borderId="7" fillId="10" fontId="5" numFmtId="164" xfId="0" applyAlignment="1" applyBorder="1" applyFont="1" applyNumberFormat="1">
      <alignment horizontal="center" vertical="bottom"/>
    </xf>
    <xf borderId="15" fillId="10" fontId="2" numFmtId="0" xfId="0" applyBorder="1" applyFont="1"/>
    <xf borderId="15" fillId="10" fontId="2" numFmtId="0" xfId="0" applyAlignment="1" applyBorder="1" applyFont="1">
      <alignment horizontal="center"/>
    </xf>
    <xf borderId="15" fillId="10" fontId="2" numFmtId="164" xfId="0" applyAlignment="1" applyBorder="1" applyFont="1" applyNumberFormat="1">
      <alignment horizontal="center"/>
    </xf>
    <xf borderId="7" fillId="3" fontId="5" numFmtId="0" xfId="0" applyAlignment="1" applyBorder="1" applyFont="1">
      <alignment horizontal="center"/>
    </xf>
    <xf borderId="7" fillId="3" fontId="5" numFmtId="164" xfId="0" applyAlignment="1" applyBorder="1" applyFont="1" applyNumberFormat="1">
      <alignment horizontal="center" vertical="bottom"/>
    </xf>
    <xf borderId="15" fillId="5" fontId="2" numFmtId="0" xfId="0" applyBorder="1" applyFont="1"/>
    <xf borderId="15" fillId="5" fontId="2" numFmtId="0" xfId="0" applyAlignment="1" applyBorder="1" applyFont="1">
      <alignment horizontal="center"/>
    </xf>
    <xf borderId="16" fillId="0" fontId="5" numFmtId="0" xfId="0" applyBorder="1" applyFont="1"/>
    <xf borderId="17" fillId="10" fontId="2" numFmtId="0" xfId="0" applyBorder="1" applyFont="1"/>
    <xf borderId="17" fillId="10" fontId="2" numFmtId="0" xfId="0" applyAlignment="1" applyBorder="1" applyFont="1">
      <alignment horizontal="center"/>
    </xf>
    <xf borderId="17" fillId="10" fontId="2" numFmtId="164" xfId="0" applyAlignment="1" applyBorder="1" applyFont="1" applyNumberFormat="1">
      <alignment horizontal="center"/>
    </xf>
    <xf borderId="7" fillId="12" fontId="2" numFmtId="0" xfId="0" applyAlignment="1" applyBorder="1" applyFill="1" applyFont="1">
      <alignment horizontal="center" vertical="center"/>
    </xf>
    <xf borderId="7" fillId="12" fontId="2" numFmtId="0" xfId="0" applyAlignment="1" applyBorder="1" applyFont="1">
      <alignment horizontal="center"/>
    </xf>
    <xf borderId="18" fillId="12" fontId="2" numFmtId="164" xfId="0" applyAlignment="1" applyBorder="1" applyFont="1" applyNumberFormat="1">
      <alignment horizontal="center"/>
    </xf>
    <xf borderId="19" fillId="8" fontId="5" numFmtId="0" xfId="0" applyBorder="1" applyFont="1"/>
    <xf borderId="3" fillId="0" fontId="5" numFmtId="0" xfId="0" applyBorder="1" applyFont="1"/>
    <xf borderId="20" fillId="0" fontId="5" numFmtId="0" xfId="0" applyBorder="1" applyFont="1"/>
    <xf borderId="21" fillId="0" fontId="6" numFmtId="0" xfId="0" applyAlignment="1" applyBorder="1" applyFont="1">
      <alignment horizontal="center" vertical="center"/>
    </xf>
    <xf borderId="8" fillId="6" fontId="4" numFmtId="0" xfId="0" applyAlignment="1" applyBorder="1" applyFont="1">
      <alignment horizontal="center" readingOrder="0" vertical="center"/>
    </xf>
    <xf borderId="22" fillId="0" fontId="5" numFmtId="0" xfId="0" applyBorder="1" applyFont="1"/>
    <xf borderId="23" fillId="0" fontId="5" numFmtId="0" xfId="0" applyBorder="1" applyFont="1"/>
    <xf borderId="24" fillId="0" fontId="5" numFmtId="0" xfId="0" applyBorder="1" applyFont="1"/>
    <xf borderId="6" fillId="0" fontId="2" numFmtId="0" xfId="0" applyAlignment="1" applyBorder="1" applyFont="1">
      <alignment horizontal="center" vertical="center"/>
    </xf>
    <xf borderId="8" fillId="6" fontId="2" numFmtId="0" xfId="0" applyAlignment="1" applyBorder="1" applyFont="1">
      <alignment horizontal="center" readingOrder="0" vertical="center"/>
    </xf>
    <xf borderId="8" fillId="6" fontId="2" numFmtId="0" xfId="0" applyAlignment="1" applyBorder="1" applyFont="1">
      <alignment horizontal="center" vertical="center"/>
    </xf>
    <xf borderId="25" fillId="13" fontId="4" numFmtId="0" xfId="0" applyAlignment="1" applyBorder="1" applyFill="1" applyFont="1">
      <alignment horizontal="center" vertical="bottom"/>
    </xf>
    <xf borderId="26" fillId="0" fontId="7" numFmtId="0" xfId="0" applyBorder="1" applyFont="1"/>
    <xf borderId="27" fillId="0" fontId="7" numFmtId="0" xfId="0" applyBorder="1" applyFont="1"/>
    <xf borderId="6" fillId="0" fontId="2" numFmtId="0" xfId="0" applyAlignment="1" applyBorder="1" applyFont="1">
      <alignment horizontal="center" shrinkToFit="0" vertical="center" wrapText="1"/>
    </xf>
    <xf borderId="7" fillId="7" fontId="2" numFmtId="0" xfId="0" applyAlignment="1" applyBorder="1" applyFont="1">
      <alignment horizontal="center" shrinkToFit="0" vertical="center" wrapText="1"/>
    </xf>
    <xf borderId="6" fillId="0" fontId="2" numFmtId="0" xfId="0" applyAlignment="1" applyBorder="1" applyFont="1">
      <alignment shrinkToFit="0" wrapText="1"/>
    </xf>
    <xf borderId="28" fillId="10" fontId="5" numFmtId="0" xfId="0" applyAlignment="1" applyBorder="1" applyFont="1">
      <alignment horizontal="center" shrinkToFit="0" wrapText="1"/>
    </xf>
    <xf borderId="6" fillId="0" fontId="2" numFmtId="0" xfId="0" applyBorder="1" applyFont="1"/>
    <xf borderId="29" fillId="10" fontId="2" numFmtId="0" xfId="0" applyBorder="1" applyFont="1"/>
    <xf borderId="29" fillId="10" fontId="2" numFmtId="0" xfId="0" applyAlignment="1" applyBorder="1" applyFont="1">
      <alignment horizontal="center"/>
    </xf>
    <xf borderId="14" fillId="10" fontId="2" numFmtId="164" xfId="0" applyAlignment="1" applyBorder="1" applyFont="1" applyNumberFormat="1">
      <alignment horizontal="center"/>
    </xf>
    <xf borderId="28" fillId="3" fontId="5" numFmtId="0" xfId="0" applyAlignment="1" applyBorder="1" applyFont="1">
      <alignment horizontal="center"/>
    </xf>
    <xf borderId="28" fillId="3" fontId="5" numFmtId="164" xfId="0" applyAlignment="1" applyBorder="1" applyFont="1" applyNumberFormat="1">
      <alignment horizontal="center"/>
    </xf>
    <xf borderId="15" fillId="7" fontId="2" numFmtId="0" xfId="0" applyBorder="1" applyFont="1"/>
    <xf borderId="15" fillId="7" fontId="2" numFmtId="0" xfId="0" applyAlignment="1" applyBorder="1" applyFont="1">
      <alignment horizontal="center"/>
    </xf>
    <xf borderId="14" fillId="7" fontId="2" numFmtId="164" xfId="0" applyAlignment="1" applyBorder="1" applyFont="1" applyNumberFormat="1">
      <alignment horizontal="center"/>
    </xf>
    <xf borderId="28" fillId="10" fontId="5" numFmtId="0" xfId="0" applyAlignment="1" applyBorder="1" applyFont="1">
      <alignment horizontal="center"/>
    </xf>
    <xf borderId="28" fillId="10" fontId="5" numFmtId="164" xfId="0" applyAlignment="1" applyBorder="1" applyFont="1" applyNumberFormat="1">
      <alignment horizontal="center"/>
    </xf>
    <xf borderId="30" fillId="10" fontId="2" numFmtId="164" xfId="0" applyAlignment="1" applyBorder="1" applyFont="1" applyNumberFormat="1">
      <alignment horizontal="center"/>
    </xf>
    <xf borderId="28" fillId="3" fontId="8" numFmtId="0" xfId="0" applyBorder="1" applyFont="1"/>
    <xf borderId="28" fillId="3" fontId="8" numFmtId="164" xfId="0" applyAlignment="1" applyBorder="1" applyFont="1" applyNumberFormat="1">
      <alignment horizontal="center"/>
    </xf>
    <xf borderId="31" fillId="7" fontId="2" numFmtId="0" xfId="0" applyAlignment="1" applyBorder="1" applyFont="1">
      <alignment horizontal="center"/>
    </xf>
    <xf borderId="32" fillId="10" fontId="2" numFmtId="164" xfId="0" applyAlignment="1" applyBorder="1" applyFont="1" applyNumberFormat="1">
      <alignment horizontal="center"/>
    </xf>
    <xf borderId="7" fillId="10" fontId="5" numFmtId="164" xfId="0" applyAlignment="1" applyBorder="1" applyFont="1" applyNumberFormat="1">
      <alignment horizontal="center" vertical="bottom"/>
    </xf>
    <xf borderId="28" fillId="10" fontId="8" numFmtId="0" xfId="0" applyBorder="1" applyFont="1"/>
    <xf borderId="28" fillId="10" fontId="8" numFmtId="165" xfId="0" applyAlignment="1" applyBorder="1" applyFont="1" applyNumberFormat="1">
      <alignment horizontal="center"/>
    </xf>
    <xf borderId="33" fillId="7" fontId="2" numFmtId="0" xfId="0" applyAlignment="1" applyBorder="1" applyFont="1">
      <alignment horizontal="center"/>
    </xf>
    <xf borderId="7" fillId="3" fontId="5" numFmtId="164" xfId="0" applyAlignment="1" applyBorder="1" applyFont="1" applyNumberFormat="1">
      <alignment horizontal="center" vertical="bottom"/>
    </xf>
    <xf borderId="28" fillId="10" fontId="5" numFmtId="165" xfId="0" applyAlignment="1" applyBorder="1" applyFont="1" applyNumberFormat="1">
      <alignment horizontal="center"/>
    </xf>
    <xf borderId="7" fillId="10" fontId="2" numFmtId="164" xfId="0" applyAlignment="1" applyBorder="1" applyFont="1" applyNumberFormat="1">
      <alignment horizontal="center"/>
    </xf>
    <xf borderId="25" fillId="14" fontId="9" numFmtId="0" xfId="0" applyAlignment="1" applyBorder="1" applyFill="1" applyFont="1">
      <alignment horizontal="center"/>
    </xf>
    <xf borderId="28" fillId="14" fontId="5" numFmtId="0" xfId="0" applyAlignment="1" applyBorder="1" applyFont="1">
      <alignment horizontal="center"/>
    </xf>
    <xf borderId="28" fillId="14" fontId="5" numFmtId="164" xfId="0" applyAlignment="1" applyBorder="1" applyFont="1" applyNumberFormat="1">
      <alignment horizontal="center"/>
    </xf>
    <xf borderId="28" fillId="15" fontId="8" numFmtId="0" xfId="0" applyAlignment="1" applyBorder="1" applyFill="1" applyFont="1">
      <alignment vertical="bottom"/>
    </xf>
    <xf borderId="28" fillId="15" fontId="5" numFmtId="0" xfId="0" applyAlignment="1" applyBorder="1" applyFont="1">
      <alignment horizontal="center" vertical="bottom"/>
    </xf>
    <xf borderId="34" fillId="5" fontId="5" numFmtId="166" xfId="0" applyAlignment="1" applyBorder="1" applyFont="1" applyNumberFormat="1">
      <alignment horizontal="right" vertical="bottom"/>
    </xf>
    <xf borderId="34" fillId="5" fontId="8" numFmtId="167" xfId="0" applyAlignment="1" applyBorder="1" applyFont="1" applyNumberFormat="1">
      <alignment vertical="bottom"/>
    </xf>
    <xf borderId="34" fillId="5" fontId="5" numFmtId="167" xfId="0" applyAlignment="1" applyBorder="1" applyFont="1" applyNumberFormat="1">
      <alignment horizontal="center" vertical="bottom"/>
    </xf>
    <xf borderId="35" fillId="10" fontId="5" numFmtId="166" xfId="0" applyAlignment="1" applyBorder="1" applyFont="1" applyNumberFormat="1">
      <alignment horizontal="right" vertical="bottom"/>
    </xf>
    <xf borderId="35" fillId="10" fontId="8" numFmtId="167" xfId="0" applyAlignment="1" applyBorder="1" applyFont="1" applyNumberFormat="1">
      <alignment vertical="bottom"/>
    </xf>
    <xf borderId="35" fillId="10" fontId="5" numFmtId="167" xfId="0" applyAlignment="1" applyBorder="1" applyFont="1" applyNumberFormat="1">
      <alignment horizontal="center" vertical="bottom"/>
    </xf>
    <xf borderId="35" fillId="5" fontId="5" numFmtId="166" xfId="0" applyAlignment="1" applyBorder="1" applyFont="1" applyNumberFormat="1">
      <alignment horizontal="right" vertical="bottom"/>
    </xf>
    <xf borderId="35" fillId="5" fontId="8" numFmtId="167" xfId="0" applyAlignment="1" applyBorder="1" applyFont="1" applyNumberFormat="1">
      <alignment vertical="bottom"/>
    </xf>
    <xf borderId="35" fillId="5" fontId="5" numFmtId="167" xfId="0" applyAlignment="1" applyBorder="1" applyFont="1" applyNumberFormat="1">
      <alignment horizontal="center" vertical="bottom"/>
    </xf>
    <xf borderId="15" fillId="7" fontId="2" numFmtId="0" xfId="0" applyAlignment="1" applyBorder="1" applyFont="1">
      <alignment horizontal="center" vertical="center"/>
    </xf>
    <xf borderId="36" fillId="6" fontId="6" numFmtId="0" xfId="0" applyAlignment="1" applyBorder="1" applyFont="1">
      <alignment horizontal="center" vertical="center"/>
    </xf>
    <xf borderId="37" fillId="0" fontId="7" numFmtId="0" xfId="0" applyBorder="1" applyFont="1"/>
    <xf borderId="38" fillId="6" fontId="6" numFmtId="0" xfId="0" applyAlignment="1" applyBorder="1" applyFont="1">
      <alignment horizontal="center"/>
    </xf>
    <xf borderId="38" fillId="6" fontId="6" numFmtId="167" xfId="0" applyAlignment="1" applyBorder="1" applyFont="1" applyNumberFormat="1">
      <alignment horizontal="center"/>
    </xf>
    <xf borderId="39" fillId="0" fontId="2" numFmtId="167" xfId="0" applyAlignment="1" applyBorder="1" applyFont="1" applyNumberFormat="1">
      <alignment horizontal="center"/>
    </xf>
    <xf borderId="19" fillId="0" fontId="5" numFmtId="0" xfId="0" applyBorder="1" applyFont="1"/>
    <xf borderId="40" fillId="0" fontId="2" numFmtId="164" xfId="0" applyAlignment="1" applyBorder="1" applyFont="1" applyNumberFormat="1">
      <alignment horizontal="center"/>
    </xf>
    <xf borderId="41" fillId="0" fontId="8" numFmtId="0" xfId="0" applyBorder="1" applyFont="1"/>
    <xf borderId="42" fillId="5" fontId="5" numFmtId="166" xfId="0" applyAlignment="1" applyBorder="1" applyFont="1" applyNumberFormat="1">
      <alignment horizontal="right" vertical="bottom"/>
    </xf>
    <xf borderId="42" fillId="5" fontId="8" numFmtId="167" xfId="0" applyAlignment="1" applyBorder="1" applyFont="1" applyNumberFormat="1">
      <alignment vertical="bottom"/>
    </xf>
    <xf borderId="42" fillId="5" fontId="5" numFmtId="167" xfId="0" applyAlignment="1" applyBorder="1" applyFont="1" applyNumberFormat="1">
      <alignment horizontal="center" vertical="bottom"/>
    </xf>
    <xf borderId="25" fillId="15" fontId="9" numFmtId="0" xfId="0" applyAlignment="1" applyBorder="1" applyFont="1">
      <alignment horizontal="right" vertical="bottom"/>
    </xf>
    <xf borderId="28" fillId="15" fontId="5" numFmtId="167" xfId="0" applyAlignment="1" applyBorder="1" applyFont="1" applyNumberFormat="1">
      <alignment horizontal="center" vertical="bottom"/>
    </xf>
  </cellXfs>
  <cellStyles count="1">
    <cellStyle xfId="0" name="Normal" builtinId="0"/>
  </cellStyles>
  <dxfs count="6">
    <dxf>
      <font/>
      <fill>
        <patternFill patternType="none"/>
      </fill>
      <border/>
    </dxf>
    <dxf>
      <font/>
      <fill>
        <patternFill patternType="solid">
          <fgColor theme="9"/>
          <bgColor theme="9"/>
        </patternFill>
      </fill>
      <border/>
    </dxf>
    <dxf>
      <font/>
      <fill>
        <patternFill patternType="solid">
          <fgColor rgb="FFFFFFFF"/>
          <bgColor rgb="FFFFFFFF"/>
        </patternFill>
      </fill>
      <border/>
    </dxf>
    <dxf>
      <font/>
      <fill>
        <patternFill patternType="solid">
          <fgColor rgb="FFE0F7FA"/>
          <bgColor rgb="FFE0F7FA"/>
        </patternFill>
      </fill>
      <border/>
    </dxf>
    <dxf>
      <font/>
      <fill>
        <patternFill patternType="solid">
          <fgColor theme="5"/>
          <bgColor theme="5"/>
        </patternFill>
      </fill>
      <border/>
    </dxf>
    <dxf>
      <font/>
      <fill>
        <patternFill patternType="solid">
          <fgColor theme="7"/>
          <bgColor theme="7"/>
        </patternFill>
      </fill>
      <border/>
    </dxf>
  </dxfs>
  <tableStyles count="13">
    <tableStyle count="3" pivot="0" name="Récap 2026-style">
      <tableStyleElement dxfId="1" type="headerRow"/>
      <tableStyleElement dxfId="2" type="firstRowStripe"/>
      <tableStyleElement dxfId="3" type="secondRowStripe"/>
    </tableStyle>
    <tableStyle count="2" pivot="0" name="Janvier 2026-style">
      <tableStyleElement dxfId="2" type="firstRowStripe"/>
      <tableStyleElement dxfId="3" type="secondRowStripe"/>
    </tableStyle>
    <tableStyle count="2" pivot="0" name="Février 2026-style">
      <tableStyleElement dxfId="2" type="firstRowStripe"/>
      <tableStyleElement dxfId="3" type="secondRowStripe"/>
    </tableStyle>
    <tableStyle count="2" pivot="0" name="Mars 2026-style">
      <tableStyleElement dxfId="2" type="firstRowStripe"/>
      <tableStyleElement dxfId="3" type="secondRowStripe"/>
    </tableStyle>
    <tableStyle count="2" pivot="0" name="Avril 2026-style">
      <tableStyleElement dxfId="2" type="firstRowStripe"/>
      <tableStyleElement dxfId="3" type="secondRowStripe"/>
    </tableStyle>
    <tableStyle count="2" pivot="0" name="Mai 2026-style">
      <tableStyleElement dxfId="2" type="firstRowStripe"/>
      <tableStyleElement dxfId="3" type="secondRowStripe"/>
    </tableStyle>
    <tableStyle count="2" pivot="0" name="Juin 2026-style">
      <tableStyleElement dxfId="2" type="firstRowStripe"/>
      <tableStyleElement dxfId="3" type="secondRowStripe"/>
    </tableStyle>
    <tableStyle count="2" pivot="0" name="Juillet 2026-style">
      <tableStyleElement dxfId="2" type="firstRowStripe"/>
      <tableStyleElement dxfId="3" type="secondRowStripe"/>
    </tableStyle>
    <tableStyle count="2" pivot="0" name="Août 2026-style">
      <tableStyleElement dxfId="2" type="firstRowStripe"/>
      <tableStyleElement dxfId="3" type="secondRowStripe"/>
    </tableStyle>
    <tableStyle count="2" pivot="0" name="Septembre 2026-style">
      <tableStyleElement dxfId="2" type="firstRowStripe"/>
      <tableStyleElement dxfId="3" type="secondRowStripe"/>
    </tableStyle>
    <tableStyle count="2" pivot="0" name="Octobre 2026-style">
      <tableStyleElement dxfId="2" type="firstRowStripe"/>
      <tableStyleElement dxfId="3" type="secondRowStripe"/>
    </tableStyle>
    <tableStyle count="2" pivot="0" name="Novembre 2026-style">
      <tableStyleElement dxfId="2" type="firstRowStripe"/>
      <tableStyleElement dxfId="3" type="secondRowStripe"/>
    </tableStyle>
    <tableStyle count="2" pivot="0" name="Décembre 2026-style">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18" Type="http://customschemas.google.com/relationships/workbookmetadata" Target="metadata"/><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headerRowCount="0" ref="K3:L9" displayName="Table_1" name="Table_1" id="1">
  <tableColumns count="2">
    <tableColumn name="Column1" id="1"/>
    <tableColumn name="Column2" id="2"/>
  </tableColumns>
  <tableStyleInfo name="Récap 2026-style" showColumnStripes="0" showFirstColumn="1" showLastColumn="1" showRowStripes="1"/>
  <extLst>
    <ext uri="GoogleSheetsCustomDataVersion1">
      <go:sheetsCustomData xmlns:go="http://customooxmlschemas.google.com/" headerRowCount="1"/>
    </ext>
  </extLst>
</table>
</file>

<file path=xl/tables/table10.xml><?xml version="1.0" encoding="utf-8"?>
<table xmlns="http://schemas.openxmlformats.org/spreadsheetml/2006/main" headerRowCount="0" ref="M4:M7" displayName="Table_10" name="Table_10" id="10">
  <tableColumns count="1">
    <tableColumn name="Column1" id="1"/>
  </tableColumns>
  <tableStyleInfo name="Septembre 2026-style" showColumnStripes="0" showFirstColumn="1" showLastColumn="1" showRowStripes="1"/>
</table>
</file>

<file path=xl/tables/table11.xml><?xml version="1.0" encoding="utf-8"?>
<table xmlns="http://schemas.openxmlformats.org/spreadsheetml/2006/main" headerRowCount="0" ref="M4:M7" displayName="Table_11" name="Table_11" id="11">
  <tableColumns count="1">
    <tableColumn name="Column1" id="1"/>
  </tableColumns>
  <tableStyleInfo name="Octobre 2026-style" showColumnStripes="0" showFirstColumn="1" showLastColumn="1" showRowStripes="1"/>
</table>
</file>

<file path=xl/tables/table12.xml><?xml version="1.0" encoding="utf-8"?>
<table xmlns="http://schemas.openxmlformats.org/spreadsheetml/2006/main" headerRowCount="0" ref="M4:M7" displayName="Table_12" name="Table_12" id="12">
  <tableColumns count="1">
    <tableColumn name="Column1" id="1"/>
  </tableColumns>
  <tableStyleInfo name="Novembre 2026-style" showColumnStripes="0" showFirstColumn="1" showLastColumn="1" showRowStripes="1"/>
</table>
</file>

<file path=xl/tables/table13.xml><?xml version="1.0" encoding="utf-8"?>
<table xmlns="http://schemas.openxmlformats.org/spreadsheetml/2006/main" headerRowCount="0" ref="M4:M7" displayName="Table_13" name="Table_13" id="13">
  <tableColumns count="1">
    <tableColumn name="Column1" id="1"/>
  </tableColumns>
  <tableStyleInfo name="Décembre 2026-style" showColumnStripes="0" showFirstColumn="1" showLastColumn="1" showRowStripes="1"/>
</table>
</file>

<file path=xl/tables/table2.xml><?xml version="1.0" encoding="utf-8"?>
<table xmlns="http://schemas.openxmlformats.org/spreadsheetml/2006/main" headerRowCount="0" ref="M4:M7" displayName="Table_2" name="Table_2" id="2">
  <tableColumns count="1">
    <tableColumn name="Column1" id="1"/>
  </tableColumns>
  <tableStyleInfo name="Janvier 2026-style" showColumnStripes="0" showFirstColumn="1" showLastColumn="1" showRowStripes="1"/>
</table>
</file>

<file path=xl/tables/table3.xml><?xml version="1.0" encoding="utf-8"?>
<table xmlns="http://schemas.openxmlformats.org/spreadsheetml/2006/main" headerRowCount="0" ref="M4:M7" displayName="Table_3" name="Table_3" id="3">
  <tableColumns count="1">
    <tableColumn name="Column1" id="1"/>
  </tableColumns>
  <tableStyleInfo name="Février 2026-style" showColumnStripes="0" showFirstColumn="1" showLastColumn="1" showRowStripes="1"/>
</table>
</file>

<file path=xl/tables/table4.xml><?xml version="1.0" encoding="utf-8"?>
<table xmlns="http://schemas.openxmlformats.org/spreadsheetml/2006/main" headerRowCount="0" ref="M4:M7" displayName="Table_4" name="Table_4" id="4">
  <tableColumns count="1">
    <tableColumn name="Column1" id="1"/>
  </tableColumns>
  <tableStyleInfo name="Mars 2026-style" showColumnStripes="0" showFirstColumn="1" showLastColumn="1" showRowStripes="1"/>
</table>
</file>

<file path=xl/tables/table5.xml><?xml version="1.0" encoding="utf-8"?>
<table xmlns="http://schemas.openxmlformats.org/spreadsheetml/2006/main" headerRowCount="0" ref="M4:M7" displayName="Table_5" name="Table_5" id="5">
  <tableColumns count="1">
    <tableColumn name="Column1" id="1"/>
  </tableColumns>
  <tableStyleInfo name="Avril 2026-style" showColumnStripes="0" showFirstColumn="1" showLastColumn="1" showRowStripes="1"/>
</table>
</file>

<file path=xl/tables/table6.xml><?xml version="1.0" encoding="utf-8"?>
<table xmlns="http://schemas.openxmlformats.org/spreadsheetml/2006/main" headerRowCount="0" ref="M4:M7" displayName="Table_6" name="Table_6" id="6">
  <tableColumns count="1">
    <tableColumn name="Column1" id="1"/>
  </tableColumns>
  <tableStyleInfo name="Mai 2026-style" showColumnStripes="0" showFirstColumn="1" showLastColumn="1" showRowStripes="1"/>
</table>
</file>

<file path=xl/tables/table7.xml><?xml version="1.0" encoding="utf-8"?>
<table xmlns="http://schemas.openxmlformats.org/spreadsheetml/2006/main" headerRowCount="0" ref="M4:M7" displayName="Table_7" name="Table_7" id="7">
  <tableColumns count="1">
    <tableColumn name="Column1" id="1"/>
  </tableColumns>
  <tableStyleInfo name="Juin 2026-style" showColumnStripes="0" showFirstColumn="1" showLastColumn="1" showRowStripes="1"/>
</table>
</file>

<file path=xl/tables/table8.xml><?xml version="1.0" encoding="utf-8"?>
<table xmlns="http://schemas.openxmlformats.org/spreadsheetml/2006/main" headerRowCount="0" ref="M4:M7" displayName="Table_8" name="Table_8" id="8">
  <tableColumns count="1">
    <tableColumn name="Column1" id="1"/>
  </tableColumns>
  <tableStyleInfo name="Juillet 2026-style" showColumnStripes="0" showFirstColumn="1" showLastColumn="1" showRowStripes="1"/>
</table>
</file>

<file path=xl/tables/table9.xml><?xml version="1.0" encoding="utf-8"?>
<table xmlns="http://schemas.openxmlformats.org/spreadsheetml/2006/main" headerRowCount="0" ref="M4:M7" displayName="Table_9" name="Table_9" id="9">
  <tableColumns count="1">
    <tableColumn name="Column1" id="1"/>
  </tableColumns>
  <tableStyleInfo name="Août 2026-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 Id="rId3"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 Id="rId3"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 Id="rId3"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 Id="rId3"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 Id="rId3" Type="http://schemas.openxmlformats.org/officeDocument/2006/relationships/table" Target="../tables/table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3"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3"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3"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3"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3"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3"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3"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3"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43.88"/>
  </cols>
  <sheetData>
    <row r="1" ht="15.0" customHeight="1">
      <c r="A1" s="1" t="s">
        <v>0</v>
      </c>
    </row>
    <row r="2">
      <c r="A2" s="2" t="s">
        <v>1</v>
      </c>
    </row>
    <row r="3">
      <c r="A3" s="3"/>
    </row>
    <row r="4">
      <c r="A4" s="4" t="s">
        <v>2</v>
      </c>
    </row>
    <row r="5">
      <c r="A5" s="5" t="s">
        <v>3</v>
      </c>
    </row>
    <row r="6">
      <c r="A6" s="6"/>
    </row>
    <row r="7" ht="15.0" customHeight="1">
      <c r="A7" s="7" t="s">
        <v>4</v>
      </c>
    </row>
    <row r="8">
      <c r="A8" s="8" t="s">
        <v>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5.25"/>
    <col customWidth="1" min="5" max="7" width="13.88"/>
    <col customWidth="1" min="8" max="9" width="16.75"/>
    <col customWidth="1" min="12" max="12" width="21.63"/>
    <col customWidth="1" min="16" max="16" width="5.88"/>
  </cols>
  <sheetData>
    <row r="1" ht="15.75" customHeight="1">
      <c r="A1" s="48"/>
      <c r="B1" s="49" t="s">
        <v>47</v>
      </c>
      <c r="C1" s="16"/>
      <c r="D1" s="16"/>
      <c r="E1" s="16"/>
      <c r="F1" s="16"/>
      <c r="G1" s="16"/>
      <c r="H1" s="16"/>
      <c r="I1" s="16"/>
      <c r="J1" s="17"/>
      <c r="K1" s="50"/>
      <c r="L1" s="51"/>
      <c r="M1" s="51"/>
      <c r="N1" s="51"/>
      <c r="O1" s="51"/>
      <c r="P1" s="52"/>
    </row>
    <row r="2" ht="15.75" customHeight="1">
      <c r="A2" s="53"/>
      <c r="B2" s="54" t="s">
        <v>48</v>
      </c>
      <c r="C2" s="17"/>
      <c r="D2" s="55" t="s">
        <v>6</v>
      </c>
      <c r="E2" s="16"/>
      <c r="F2" s="16"/>
      <c r="G2" s="16"/>
      <c r="H2" s="16"/>
      <c r="I2" s="16"/>
      <c r="J2" s="17"/>
      <c r="K2" s="22"/>
      <c r="L2" s="56" t="s">
        <v>34</v>
      </c>
      <c r="M2" s="57"/>
      <c r="N2" s="57"/>
      <c r="O2" s="58"/>
      <c r="P2" s="22"/>
    </row>
    <row r="3" ht="39.0" customHeight="1">
      <c r="A3" s="59"/>
      <c r="B3" s="60" t="s">
        <v>35</v>
      </c>
      <c r="C3" s="60" t="s">
        <v>36</v>
      </c>
      <c r="D3" s="60" t="s">
        <v>8</v>
      </c>
      <c r="E3" s="60" t="s">
        <v>37</v>
      </c>
      <c r="F3" s="60" t="s">
        <v>10</v>
      </c>
      <c r="G3" s="60" t="s">
        <v>11</v>
      </c>
      <c r="H3" s="60" t="s">
        <v>38</v>
      </c>
      <c r="I3" s="60" t="s">
        <v>39</v>
      </c>
      <c r="J3" s="60" t="s">
        <v>14</v>
      </c>
      <c r="K3" s="61"/>
      <c r="L3" s="62" t="s">
        <v>40</v>
      </c>
      <c r="M3" s="62" t="s">
        <v>15</v>
      </c>
      <c r="N3" s="62" t="s">
        <v>41</v>
      </c>
      <c r="O3" s="62" t="s">
        <v>42</v>
      </c>
      <c r="P3" s="61"/>
    </row>
    <row r="4" ht="15.75" customHeight="1">
      <c r="A4" s="63"/>
      <c r="B4" s="64"/>
      <c r="C4" s="64"/>
      <c r="D4" s="65"/>
      <c r="E4" s="65"/>
      <c r="F4" s="65"/>
      <c r="G4" s="65"/>
      <c r="H4" s="65"/>
      <c r="I4" s="65"/>
      <c r="J4" s="66">
        <f t="shared" ref="J4:J23" si="1">SUM(D4*$M$4)+(E4*$M$5)+(F4*$M$6)+(G4*$M$7)+(H4*$M$8)+(I4*$M$9)</f>
        <v>0</v>
      </c>
      <c r="K4" s="22"/>
      <c r="L4" s="67" t="s">
        <v>8</v>
      </c>
      <c r="M4" s="30">
        <v>1.0</v>
      </c>
      <c r="N4" s="67" t="str">
        <f>F25</f>
        <v/>
      </c>
      <c r="O4" s="68">
        <f t="shared" ref="O4:O5" si="2">M4*N4</f>
        <v>0</v>
      </c>
      <c r="P4" s="22"/>
    </row>
    <row r="5" ht="15.75" customHeight="1">
      <c r="A5" s="63"/>
      <c r="B5" s="69"/>
      <c r="C5" s="69"/>
      <c r="D5" s="70"/>
      <c r="E5" s="70"/>
      <c r="F5" s="70"/>
      <c r="G5" s="70"/>
      <c r="H5" s="70"/>
      <c r="I5" s="70"/>
      <c r="J5" s="71">
        <f t="shared" si="1"/>
        <v>0</v>
      </c>
      <c r="K5" s="22"/>
      <c r="L5" s="72" t="s">
        <v>9</v>
      </c>
      <c r="M5" s="35">
        <v>4.0</v>
      </c>
      <c r="N5" s="72" t="str">
        <f>G25</f>
        <v/>
      </c>
      <c r="O5" s="73">
        <f t="shared" si="2"/>
        <v>0</v>
      </c>
      <c r="P5" s="22"/>
    </row>
    <row r="6" ht="15.75" customHeight="1">
      <c r="A6" s="63"/>
      <c r="B6" s="31"/>
      <c r="C6" s="31"/>
      <c r="D6" s="32"/>
      <c r="E6" s="32"/>
      <c r="F6" s="32"/>
      <c r="G6" s="32"/>
      <c r="H6" s="32"/>
      <c r="I6" s="32"/>
      <c r="J6" s="74">
        <f t="shared" si="1"/>
        <v>0</v>
      </c>
      <c r="K6" s="22"/>
      <c r="L6" s="67" t="s">
        <v>10</v>
      </c>
      <c r="M6" s="30">
        <v>6.0</v>
      </c>
      <c r="N6" s="75"/>
      <c r="O6" s="76">
        <v>0.0</v>
      </c>
      <c r="P6" s="22"/>
    </row>
    <row r="7" ht="15.75" customHeight="1">
      <c r="A7" s="63"/>
      <c r="B7" s="69"/>
      <c r="C7" s="69"/>
      <c r="D7" s="70"/>
      <c r="E7" s="70"/>
      <c r="F7" s="70"/>
      <c r="G7" s="70"/>
      <c r="H7" s="70"/>
      <c r="I7" s="77"/>
      <c r="J7" s="77">
        <f t="shared" si="1"/>
        <v>0</v>
      </c>
      <c r="K7" s="22"/>
      <c r="L7" s="72" t="s">
        <v>11</v>
      </c>
      <c r="M7" s="35">
        <v>2.0</v>
      </c>
      <c r="N7" s="67" t="str">
        <f>H25</f>
        <v/>
      </c>
      <c r="O7" s="68">
        <f>M7*N7</f>
        <v>0</v>
      </c>
      <c r="P7" s="22"/>
    </row>
    <row r="8" ht="15.75" customHeight="1">
      <c r="A8" s="63"/>
      <c r="B8" s="31"/>
      <c r="C8" s="31"/>
      <c r="D8" s="32"/>
      <c r="E8" s="32"/>
      <c r="F8" s="32"/>
      <c r="G8" s="32"/>
      <c r="H8" s="32"/>
      <c r="I8" s="32"/>
      <c r="J8" s="78">
        <f t="shared" si="1"/>
        <v>0</v>
      </c>
      <c r="K8" s="22"/>
      <c r="L8" s="67" t="s">
        <v>23</v>
      </c>
      <c r="M8" s="79">
        <v>4.0</v>
      </c>
      <c r="N8" s="80"/>
      <c r="O8" s="81">
        <v>0.0</v>
      </c>
      <c r="P8" s="22"/>
    </row>
    <row r="9" ht="15.75" customHeight="1">
      <c r="A9" s="63"/>
      <c r="B9" s="69"/>
      <c r="C9" s="69"/>
      <c r="D9" s="70"/>
      <c r="E9" s="70"/>
      <c r="F9" s="70"/>
      <c r="G9" s="70"/>
      <c r="H9" s="70"/>
      <c r="I9" s="70"/>
      <c r="J9" s="82">
        <f t="shared" si="1"/>
        <v>0</v>
      </c>
      <c r="K9" s="22"/>
      <c r="L9" s="72" t="s">
        <v>13</v>
      </c>
      <c r="M9" s="83">
        <v>2.0</v>
      </c>
      <c r="N9" s="72" t="str">
        <f>I25</f>
        <v/>
      </c>
      <c r="O9" s="84">
        <f>M9*N9</f>
        <v>0</v>
      </c>
      <c r="P9" s="22"/>
    </row>
    <row r="10" ht="15.75" customHeight="1">
      <c r="A10" s="63"/>
      <c r="B10" s="31"/>
      <c r="C10" s="31"/>
      <c r="D10" s="32"/>
      <c r="E10" s="32"/>
      <c r="F10" s="32"/>
      <c r="G10" s="32"/>
      <c r="H10" s="32"/>
      <c r="I10" s="32"/>
      <c r="J10" s="85">
        <f t="shared" si="1"/>
        <v>0</v>
      </c>
      <c r="K10" s="22"/>
      <c r="L10" s="86" t="s">
        <v>31</v>
      </c>
      <c r="M10" s="58"/>
      <c r="N10" s="87">
        <f t="shared" ref="N10:O10" si="3">SUM(N4:N9)</f>
        <v>0</v>
      </c>
      <c r="O10" s="88">
        <f t="shared" si="3"/>
        <v>0</v>
      </c>
      <c r="P10" s="22"/>
    </row>
    <row r="11" ht="15.75" customHeight="1">
      <c r="A11" s="63"/>
      <c r="B11" s="31"/>
      <c r="C11" s="31"/>
      <c r="D11" s="32"/>
      <c r="E11" s="32"/>
      <c r="F11" s="32"/>
      <c r="G11" s="32"/>
      <c r="H11" s="32"/>
      <c r="I11" s="32"/>
      <c r="J11" s="78">
        <f t="shared" si="1"/>
        <v>0</v>
      </c>
      <c r="K11" s="22"/>
      <c r="L11" s="11"/>
      <c r="M11" s="11"/>
      <c r="N11" s="11"/>
      <c r="O11" s="11"/>
      <c r="P11" s="22"/>
    </row>
    <row r="12" ht="15.75" customHeight="1">
      <c r="A12" s="63"/>
      <c r="B12" s="69"/>
      <c r="C12" s="69"/>
      <c r="D12" s="70"/>
      <c r="E12" s="70"/>
      <c r="F12" s="70"/>
      <c r="G12" s="70"/>
      <c r="H12" s="70"/>
      <c r="I12" s="70"/>
      <c r="J12" s="77">
        <f t="shared" si="1"/>
        <v>0</v>
      </c>
      <c r="K12" s="18"/>
      <c r="L12" s="89"/>
      <c r="M12" s="90" t="s">
        <v>43</v>
      </c>
      <c r="N12" s="90" t="s">
        <v>44</v>
      </c>
      <c r="O12" s="90" t="s">
        <v>45</v>
      </c>
      <c r="P12" s="20"/>
    </row>
    <row r="13" ht="15.75" customHeight="1">
      <c r="A13" s="63"/>
      <c r="B13" s="31"/>
      <c r="C13" s="31"/>
      <c r="D13" s="32"/>
      <c r="E13" s="32"/>
      <c r="F13" s="32"/>
      <c r="G13" s="32"/>
      <c r="H13" s="32"/>
      <c r="I13" s="32"/>
      <c r="J13" s="66">
        <f t="shared" si="1"/>
        <v>0</v>
      </c>
      <c r="K13" s="18"/>
      <c r="L13" s="91">
        <v>46235.0</v>
      </c>
      <c r="M13" s="92"/>
      <c r="N13" s="92"/>
      <c r="O13" s="93">
        <f t="shared" ref="O13:O43" si="4">M13-N13</f>
        <v>0</v>
      </c>
      <c r="P13" s="20"/>
    </row>
    <row r="14" ht="15.75" customHeight="1">
      <c r="A14" s="63"/>
      <c r="B14" s="69"/>
      <c r="C14" s="69"/>
      <c r="D14" s="70"/>
      <c r="E14" s="70"/>
      <c r="F14" s="70"/>
      <c r="G14" s="70"/>
      <c r="H14" s="70"/>
      <c r="I14" s="70"/>
      <c r="J14" s="77">
        <f t="shared" si="1"/>
        <v>0</v>
      </c>
      <c r="K14" s="18"/>
      <c r="L14" s="94">
        <f t="shared" ref="L14:L43" si="5">L13+1</f>
        <v>46236</v>
      </c>
      <c r="M14" s="95"/>
      <c r="N14" s="95"/>
      <c r="O14" s="96">
        <f t="shared" si="4"/>
        <v>0</v>
      </c>
      <c r="P14" s="20"/>
    </row>
    <row r="15" ht="15.75" customHeight="1">
      <c r="A15" s="63"/>
      <c r="B15" s="31"/>
      <c r="C15" s="31"/>
      <c r="D15" s="32"/>
      <c r="E15" s="32"/>
      <c r="F15" s="32"/>
      <c r="G15" s="32"/>
      <c r="H15" s="32"/>
      <c r="I15" s="32"/>
      <c r="J15" s="66">
        <f t="shared" si="1"/>
        <v>0</v>
      </c>
      <c r="K15" s="18"/>
      <c r="L15" s="97">
        <f t="shared" si="5"/>
        <v>46237</v>
      </c>
      <c r="M15" s="98"/>
      <c r="N15" s="98"/>
      <c r="O15" s="99">
        <f t="shared" si="4"/>
        <v>0</v>
      </c>
      <c r="P15" s="20"/>
    </row>
    <row r="16" ht="15.75" customHeight="1">
      <c r="A16" s="63"/>
      <c r="B16" s="69"/>
      <c r="C16" s="69"/>
      <c r="D16" s="70"/>
      <c r="E16" s="70"/>
      <c r="F16" s="70"/>
      <c r="G16" s="70"/>
      <c r="H16" s="70"/>
      <c r="I16" s="70"/>
      <c r="J16" s="77">
        <f t="shared" si="1"/>
        <v>0</v>
      </c>
      <c r="K16" s="18"/>
      <c r="L16" s="94">
        <f t="shared" si="5"/>
        <v>46238</v>
      </c>
      <c r="M16" s="95"/>
      <c r="N16" s="95"/>
      <c r="O16" s="96">
        <f t="shared" si="4"/>
        <v>0</v>
      </c>
      <c r="P16" s="20"/>
    </row>
    <row r="17" ht="15.75" customHeight="1">
      <c r="A17" s="63"/>
      <c r="B17" s="31"/>
      <c r="C17" s="31"/>
      <c r="D17" s="32"/>
      <c r="E17" s="32"/>
      <c r="F17" s="32"/>
      <c r="G17" s="32"/>
      <c r="H17" s="32"/>
      <c r="I17" s="32"/>
      <c r="J17" s="66">
        <f t="shared" si="1"/>
        <v>0</v>
      </c>
      <c r="K17" s="18"/>
      <c r="L17" s="97">
        <f t="shared" si="5"/>
        <v>46239</v>
      </c>
      <c r="M17" s="98"/>
      <c r="N17" s="98"/>
      <c r="O17" s="99">
        <f t="shared" si="4"/>
        <v>0</v>
      </c>
      <c r="P17" s="20"/>
    </row>
    <row r="18" ht="15.75" customHeight="1">
      <c r="A18" s="63"/>
      <c r="B18" s="69"/>
      <c r="C18" s="69"/>
      <c r="D18" s="70"/>
      <c r="E18" s="70"/>
      <c r="F18" s="70"/>
      <c r="G18" s="70"/>
      <c r="H18" s="70"/>
      <c r="I18" s="70"/>
      <c r="J18" s="77">
        <f t="shared" si="1"/>
        <v>0</v>
      </c>
      <c r="K18" s="18"/>
      <c r="L18" s="94">
        <f t="shared" si="5"/>
        <v>46240</v>
      </c>
      <c r="M18" s="95"/>
      <c r="N18" s="95"/>
      <c r="O18" s="96">
        <f t="shared" si="4"/>
        <v>0</v>
      </c>
      <c r="P18" s="20"/>
    </row>
    <row r="19" ht="15.75" customHeight="1">
      <c r="A19" s="63"/>
      <c r="B19" s="31"/>
      <c r="C19" s="31"/>
      <c r="D19" s="32"/>
      <c r="E19" s="32"/>
      <c r="F19" s="32"/>
      <c r="G19" s="32"/>
      <c r="H19" s="32"/>
      <c r="I19" s="32"/>
      <c r="J19" s="66">
        <f t="shared" si="1"/>
        <v>0</v>
      </c>
      <c r="K19" s="18"/>
      <c r="L19" s="97">
        <f t="shared" si="5"/>
        <v>46241</v>
      </c>
      <c r="M19" s="98"/>
      <c r="N19" s="98"/>
      <c r="O19" s="99">
        <f t="shared" si="4"/>
        <v>0</v>
      </c>
      <c r="P19" s="20"/>
    </row>
    <row r="20" ht="15.75" customHeight="1">
      <c r="A20" s="63"/>
      <c r="B20" s="69"/>
      <c r="C20" s="69"/>
      <c r="D20" s="70"/>
      <c r="E20" s="70"/>
      <c r="F20" s="70"/>
      <c r="G20" s="70"/>
      <c r="H20" s="70"/>
      <c r="I20" s="70"/>
      <c r="J20" s="77">
        <f t="shared" si="1"/>
        <v>0</v>
      </c>
      <c r="K20" s="18"/>
      <c r="L20" s="94">
        <f t="shared" si="5"/>
        <v>46242</v>
      </c>
      <c r="M20" s="95"/>
      <c r="N20" s="95"/>
      <c r="O20" s="96">
        <f t="shared" si="4"/>
        <v>0</v>
      </c>
      <c r="P20" s="20"/>
    </row>
    <row r="21" ht="15.75" customHeight="1">
      <c r="A21" s="63"/>
      <c r="B21" s="31"/>
      <c r="C21" s="31"/>
      <c r="D21" s="32"/>
      <c r="E21" s="32"/>
      <c r="F21" s="32"/>
      <c r="G21" s="32"/>
      <c r="H21" s="32"/>
      <c r="I21" s="32"/>
      <c r="J21" s="66">
        <f t="shared" si="1"/>
        <v>0</v>
      </c>
      <c r="K21" s="18"/>
      <c r="L21" s="97">
        <f t="shared" si="5"/>
        <v>46243</v>
      </c>
      <c r="M21" s="98"/>
      <c r="N21" s="98"/>
      <c r="O21" s="99">
        <f t="shared" si="4"/>
        <v>0</v>
      </c>
      <c r="P21" s="20"/>
    </row>
    <row r="22" ht="15.75" customHeight="1">
      <c r="A22" s="63"/>
      <c r="B22" s="69"/>
      <c r="C22" s="100"/>
      <c r="D22" s="70"/>
      <c r="E22" s="70"/>
      <c r="F22" s="70"/>
      <c r="G22" s="70"/>
      <c r="H22" s="70"/>
      <c r="I22" s="70"/>
      <c r="J22" s="77">
        <f t="shared" si="1"/>
        <v>0</v>
      </c>
      <c r="K22" s="18"/>
      <c r="L22" s="94">
        <f t="shared" si="5"/>
        <v>46244</v>
      </c>
      <c r="M22" s="95"/>
      <c r="N22" s="95"/>
      <c r="O22" s="96">
        <f t="shared" si="4"/>
        <v>0</v>
      </c>
      <c r="P22" s="20"/>
    </row>
    <row r="23" ht="15.75" customHeight="1">
      <c r="A23" s="53"/>
      <c r="B23" s="101" t="s">
        <v>31</v>
      </c>
      <c r="C23" s="102"/>
      <c r="D23" s="103">
        <f t="shared" ref="D23:I23" si="6">SUM(D4:D22)</f>
        <v>0</v>
      </c>
      <c r="E23" s="103">
        <f t="shared" si="6"/>
        <v>0</v>
      </c>
      <c r="F23" s="103">
        <f t="shared" si="6"/>
        <v>0</v>
      </c>
      <c r="G23" s="103">
        <f t="shared" si="6"/>
        <v>0</v>
      </c>
      <c r="H23" s="103">
        <f t="shared" si="6"/>
        <v>0</v>
      </c>
      <c r="I23" s="103">
        <f t="shared" si="6"/>
        <v>0</v>
      </c>
      <c r="J23" s="104">
        <f t="shared" si="1"/>
        <v>0</v>
      </c>
      <c r="K23" s="18"/>
      <c r="L23" s="97">
        <f t="shared" si="5"/>
        <v>46245</v>
      </c>
      <c r="M23" s="98"/>
      <c r="N23" s="98"/>
      <c r="O23" s="99">
        <f t="shared" si="4"/>
        <v>0</v>
      </c>
      <c r="P23" s="20"/>
    </row>
    <row r="24" ht="15.75" customHeight="1">
      <c r="A24" s="18"/>
      <c r="B24" s="11"/>
      <c r="C24" s="11"/>
      <c r="D24" s="11"/>
      <c r="E24" s="11"/>
      <c r="F24" s="11"/>
      <c r="G24" s="11"/>
      <c r="H24" s="12"/>
      <c r="I24" s="12"/>
      <c r="J24" s="105">
        <f>O44</f>
        <v>0</v>
      </c>
      <c r="K24" s="18"/>
      <c r="L24" s="94">
        <f t="shared" si="5"/>
        <v>46246</v>
      </c>
      <c r="M24" s="95"/>
      <c r="N24" s="95"/>
      <c r="O24" s="96">
        <f t="shared" si="4"/>
        <v>0</v>
      </c>
      <c r="P24" s="20"/>
    </row>
    <row r="25" ht="15.75" customHeight="1">
      <c r="A25" s="106"/>
      <c r="B25" s="19"/>
      <c r="C25" s="19"/>
      <c r="D25" s="19"/>
      <c r="E25" s="19"/>
      <c r="F25" s="19"/>
      <c r="G25" s="19"/>
      <c r="H25" s="47"/>
      <c r="I25" s="47"/>
      <c r="J25" s="107">
        <f>J23-J24</f>
        <v>0</v>
      </c>
      <c r="K25" s="106"/>
      <c r="L25" s="97">
        <f t="shared" si="5"/>
        <v>46247</v>
      </c>
      <c r="M25" s="98"/>
      <c r="N25" s="98"/>
      <c r="O25" s="99">
        <f t="shared" si="4"/>
        <v>0</v>
      </c>
      <c r="P25" s="47"/>
    </row>
    <row r="26" ht="15.75" customHeight="1">
      <c r="A26" s="108"/>
      <c r="B26" s="108"/>
      <c r="C26" s="108"/>
      <c r="D26" s="108"/>
      <c r="E26" s="108"/>
      <c r="F26" s="108"/>
      <c r="G26" s="108"/>
      <c r="H26" s="108"/>
      <c r="I26" s="108"/>
      <c r="J26" s="108"/>
      <c r="K26" s="108"/>
      <c r="L26" s="94">
        <f t="shared" si="5"/>
        <v>46248</v>
      </c>
      <c r="M26" s="95"/>
      <c r="N26" s="95"/>
      <c r="O26" s="96">
        <f t="shared" si="4"/>
        <v>0</v>
      </c>
      <c r="P26" s="108"/>
      <c r="Q26" s="108"/>
      <c r="R26" s="108"/>
      <c r="S26" s="108"/>
      <c r="T26" s="108"/>
      <c r="U26" s="108"/>
      <c r="V26" s="108"/>
      <c r="W26" s="108"/>
      <c r="X26" s="108"/>
      <c r="Y26" s="108"/>
      <c r="Z26" s="108"/>
      <c r="AA26" s="108"/>
    </row>
    <row r="27" ht="15.75" customHeight="1">
      <c r="L27" s="97">
        <f t="shared" si="5"/>
        <v>46249</v>
      </c>
      <c r="M27" s="98"/>
      <c r="N27" s="98"/>
      <c r="O27" s="99">
        <f t="shared" si="4"/>
        <v>0</v>
      </c>
    </row>
    <row r="28" ht="15.75" customHeight="1">
      <c r="L28" s="94">
        <f t="shared" si="5"/>
        <v>46250</v>
      </c>
      <c r="M28" s="95"/>
      <c r="N28" s="95"/>
      <c r="O28" s="96">
        <f t="shared" si="4"/>
        <v>0</v>
      </c>
    </row>
    <row r="29" ht="15.75" customHeight="1">
      <c r="L29" s="97">
        <f t="shared" si="5"/>
        <v>46251</v>
      </c>
      <c r="M29" s="98"/>
      <c r="N29" s="98"/>
      <c r="O29" s="99">
        <f t="shared" si="4"/>
        <v>0</v>
      </c>
    </row>
    <row r="30" ht="15.75" customHeight="1">
      <c r="L30" s="94">
        <f t="shared" si="5"/>
        <v>46252</v>
      </c>
      <c r="M30" s="95"/>
      <c r="N30" s="95"/>
      <c r="O30" s="96">
        <f t="shared" si="4"/>
        <v>0</v>
      </c>
    </row>
    <row r="31" ht="15.75" customHeight="1">
      <c r="L31" s="97">
        <f t="shared" si="5"/>
        <v>46253</v>
      </c>
      <c r="M31" s="98"/>
      <c r="N31" s="98"/>
      <c r="O31" s="99">
        <f t="shared" si="4"/>
        <v>0</v>
      </c>
    </row>
    <row r="32" ht="15.75" customHeight="1">
      <c r="L32" s="94">
        <f t="shared" si="5"/>
        <v>46254</v>
      </c>
      <c r="M32" s="95"/>
      <c r="N32" s="95"/>
      <c r="O32" s="96">
        <f t="shared" si="4"/>
        <v>0</v>
      </c>
    </row>
    <row r="33" ht="15.75" customHeight="1">
      <c r="L33" s="97">
        <f t="shared" si="5"/>
        <v>46255</v>
      </c>
      <c r="M33" s="98"/>
      <c r="N33" s="98"/>
      <c r="O33" s="99">
        <f t="shared" si="4"/>
        <v>0</v>
      </c>
    </row>
    <row r="34" ht="15.75" customHeight="1">
      <c r="L34" s="94">
        <f t="shared" si="5"/>
        <v>46256</v>
      </c>
      <c r="M34" s="95"/>
      <c r="N34" s="95"/>
      <c r="O34" s="96">
        <f t="shared" si="4"/>
        <v>0</v>
      </c>
    </row>
    <row r="35" ht="15.75" customHeight="1">
      <c r="L35" s="97">
        <f t="shared" si="5"/>
        <v>46257</v>
      </c>
      <c r="M35" s="98"/>
      <c r="N35" s="98"/>
      <c r="O35" s="99">
        <f t="shared" si="4"/>
        <v>0</v>
      </c>
    </row>
    <row r="36" ht="15.75" customHeight="1">
      <c r="L36" s="94">
        <f t="shared" si="5"/>
        <v>46258</v>
      </c>
      <c r="M36" s="95"/>
      <c r="N36" s="95"/>
      <c r="O36" s="96">
        <f t="shared" si="4"/>
        <v>0</v>
      </c>
    </row>
    <row r="37" ht="15.75" customHeight="1">
      <c r="L37" s="97">
        <f t="shared" si="5"/>
        <v>46259</v>
      </c>
      <c r="M37" s="98"/>
      <c r="N37" s="98"/>
      <c r="O37" s="99">
        <f t="shared" si="4"/>
        <v>0</v>
      </c>
    </row>
    <row r="38" ht="15.75" customHeight="1">
      <c r="L38" s="94">
        <f t="shared" si="5"/>
        <v>46260</v>
      </c>
      <c r="M38" s="95"/>
      <c r="N38" s="95"/>
      <c r="O38" s="96">
        <f t="shared" si="4"/>
        <v>0</v>
      </c>
    </row>
    <row r="39" ht="15.75" customHeight="1">
      <c r="L39" s="97">
        <f t="shared" si="5"/>
        <v>46261</v>
      </c>
      <c r="M39" s="98"/>
      <c r="N39" s="98"/>
      <c r="O39" s="99">
        <f t="shared" si="4"/>
        <v>0</v>
      </c>
    </row>
    <row r="40" ht="15.75" customHeight="1">
      <c r="L40" s="94">
        <f t="shared" si="5"/>
        <v>46262</v>
      </c>
      <c r="M40" s="95"/>
      <c r="N40" s="95"/>
      <c r="O40" s="96">
        <f t="shared" si="4"/>
        <v>0</v>
      </c>
    </row>
    <row r="41" ht="15.75" customHeight="1">
      <c r="L41" s="97">
        <f t="shared" si="5"/>
        <v>46263</v>
      </c>
      <c r="M41" s="98"/>
      <c r="N41" s="98"/>
      <c r="O41" s="99">
        <f t="shared" si="4"/>
        <v>0</v>
      </c>
    </row>
    <row r="42" ht="15.75" customHeight="1">
      <c r="L42" s="94">
        <f t="shared" si="5"/>
        <v>46264</v>
      </c>
      <c r="M42" s="95"/>
      <c r="N42" s="95"/>
      <c r="O42" s="96">
        <f t="shared" si="4"/>
        <v>0</v>
      </c>
    </row>
    <row r="43" ht="15.75" customHeight="1">
      <c r="L43" s="109">
        <f t="shared" si="5"/>
        <v>46265</v>
      </c>
      <c r="M43" s="110"/>
      <c r="N43" s="110"/>
      <c r="O43" s="111">
        <f t="shared" si="4"/>
        <v>0</v>
      </c>
    </row>
    <row r="44" ht="15.75" customHeight="1">
      <c r="L44" s="112" t="s">
        <v>55</v>
      </c>
      <c r="M44" s="57"/>
      <c r="N44" s="58"/>
      <c r="O44" s="113">
        <f>SUM(O13:O43)</f>
        <v>0</v>
      </c>
    </row>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sheetData>
  <mergeCells count="7">
    <mergeCell ref="B1:J1"/>
    <mergeCell ref="B2:C2"/>
    <mergeCell ref="D2:J2"/>
    <mergeCell ref="L2:O2"/>
    <mergeCell ref="L10:M10"/>
    <mergeCell ref="B23:C23"/>
    <mergeCell ref="L44:N44"/>
  </mergeCells>
  <conditionalFormatting sqref="J25">
    <cfRule type="cellIs" dxfId="4" priority="1" operator="greaterThan">
      <formula>0</formula>
    </cfRule>
  </conditionalFormatting>
  <conditionalFormatting sqref="J25">
    <cfRule type="cellIs" dxfId="4" priority="2" operator="lessThan">
      <formula>0</formula>
    </cfRule>
  </conditionalFormatting>
  <conditionalFormatting sqref="J25">
    <cfRule type="cellIs" dxfId="5" priority="3" operator="equal">
      <formula>0</formula>
    </cfRule>
  </conditionalFormatting>
  <printOptions/>
  <pageMargins bottom="0.75" footer="0.0" header="0.0" left="0.7" right="0.7" top="0.75"/>
  <pageSetup paperSize="9" orientation="portrait"/>
  <drawing r:id="rId1"/>
  <tableParts count="1">
    <tablePart r:id="rId3"/>
  </tableParts>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5.25"/>
    <col customWidth="1" min="5" max="7" width="13.88"/>
    <col customWidth="1" min="8" max="9" width="16.75"/>
    <col customWidth="1" min="12" max="12" width="21.63"/>
    <col customWidth="1" min="16" max="16" width="5.88"/>
  </cols>
  <sheetData>
    <row r="1" ht="15.75" customHeight="1">
      <c r="A1" s="48"/>
      <c r="B1" s="49" t="s">
        <v>47</v>
      </c>
      <c r="C1" s="16"/>
      <c r="D1" s="16"/>
      <c r="E1" s="16"/>
      <c r="F1" s="16"/>
      <c r="G1" s="16"/>
      <c r="H1" s="16"/>
      <c r="I1" s="16"/>
      <c r="J1" s="17"/>
      <c r="K1" s="50"/>
      <c r="L1" s="51"/>
      <c r="M1" s="51"/>
      <c r="N1" s="51"/>
      <c r="O1" s="51"/>
      <c r="P1" s="52"/>
    </row>
    <row r="2" ht="15.75" customHeight="1">
      <c r="A2" s="53"/>
      <c r="B2" s="54" t="s">
        <v>48</v>
      </c>
      <c r="C2" s="17"/>
      <c r="D2" s="55" t="s">
        <v>6</v>
      </c>
      <c r="E2" s="16"/>
      <c r="F2" s="16"/>
      <c r="G2" s="16"/>
      <c r="H2" s="16"/>
      <c r="I2" s="16"/>
      <c r="J2" s="17"/>
      <c r="K2" s="22"/>
      <c r="L2" s="56" t="s">
        <v>34</v>
      </c>
      <c r="M2" s="57"/>
      <c r="N2" s="57"/>
      <c r="O2" s="58"/>
      <c r="P2" s="22"/>
    </row>
    <row r="3" ht="39.0" customHeight="1">
      <c r="A3" s="59"/>
      <c r="B3" s="60" t="s">
        <v>35</v>
      </c>
      <c r="C3" s="60" t="s">
        <v>36</v>
      </c>
      <c r="D3" s="60" t="s">
        <v>8</v>
      </c>
      <c r="E3" s="60" t="s">
        <v>37</v>
      </c>
      <c r="F3" s="60" t="s">
        <v>10</v>
      </c>
      <c r="G3" s="60" t="s">
        <v>11</v>
      </c>
      <c r="H3" s="60" t="s">
        <v>38</v>
      </c>
      <c r="I3" s="60" t="s">
        <v>39</v>
      </c>
      <c r="J3" s="60" t="s">
        <v>14</v>
      </c>
      <c r="K3" s="61"/>
      <c r="L3" s="62" t="s">
        <v>40</v>
      </c>
      <c r="M3" s="62" t="s">
        <v>15</v>
      </c>
      <c r="N3" s="62" t="s">
        <v>41</v>
      </c>
      <c r="O3" s="62" t="s">
        <v>42</v>
      </c>
      <c r="P3" s="61"/>
    </row>
    <row r="4" ht="15.75" customHeight="1">
      <c r="A4" s="63"/>
      <c r="B4" s="64"/>
      <c r="C4" s="64"/>
      <c r="D4" s="65"/>
      <c r="E4" s="65"/>
      <c r="F4" s="65"/>
      <c r="G4" s="65"/>
      <c r="H4" s="65"/>
      <c r="I4" s="65"/>
      <c r="J4" s="66">
        <f t="shared" ref="J4:J23" si="1">SUM(D4*$M$4)+(E4*$M$5)+(F4*$M$6)+(G4*$M$7)+(H4*$M$8)+(I4*$M$9)</f>
        <v>0</v>
      </c>
      <c r="K4" s="22"/>
      <c r="L4" s="67" t="s">
        <v>8</v>
      </c>
      <c r="M4" s="30">
        <v>1.0</v>
      </c>
      <c r="N4" s="67" t="str">
        <f>F25</f>
        <v/>
      </c>
      <c r="O4" s="68">
        <f t="shared" ref="O4:O5" si="2">M4*N4</f>
        <v>0</v>
      </c>
      <c r="P4" s="22"/>
    </row>
    <row r="5" ht="15.75" customHeight="1">
      <c r="A5" s="63"/>
      <c r="B5" s="69"/>
      <c r="C5" s="69"/>
      <c r="D5" s="70"/>
      <c r="E5" s="70"/>
      <c r="F5" s="70"/>
      <c r="G5" s="70"/>
      <c r="H5" s="70"/>
      <c r="I5" s="70"/>
      <c r="J5" s="71">
        <f t="shared" si="1"/>
        <v>0</v>
      </c>
      <c r="K5" s="22"/>
      <c r="L5" s="72" t="s">
        <v>9</v>
      </c>
      <c r="M5" s="35">
        <v>4.0</v>
      </c>
      <c r="N5" s="72" t="str">
        <f>G25</f>
        <v/>
      </c>
      <c r="O5" s="73">
        <f t="shared" si="2"/>
        <v>0</v>
      </c>
      <c r="P5" s="22"/>
    </row>
    <row r="6" ht="15.75" customHeight="1">
      <c r="A6" s="63"/>
      <c r="B6" s="31"/>
      <c r="C6" s="31"/>
      <c r="D6" s="32"/>
      <c r="E6" s="32"/>
      <c r="F6" s="32"/>
      <c r="G6" s="32"/>
      <c r="H6" s="32"/>
      <c r="I6" s="32"/>
      <c r="J6" s="74">
        <f t="shared" si="1"/>
        <v>0</v>
      </c>
      <c r="K6" s="22"/>
      <c r="L6" s="67" t="s">
        <v>10</v>
      </c>
      <c r="M6" s="30">
        <v>6.0</v>
      </c>
      <c r="N6" s="75"/>
      <c r="O6" s="76">
        <v>0.0</v>
      </c>
      <c r="P6" s="22"/>
    </row>
    <row r="7" ht="15.75" customHeight="1">
      <c r="A7" s="63"/>
      <c r="B7" s="69"/>
      <c r="C7" s="69"/>
      <c r="D7" s="70"/>
      <c r="E7" s="70"/>
      <c r="F7" s="70"/>
      <c r="G7" s="70"/>
      <c r="H7" s="70"/>
      <c r="I7" s="77"/>
      <c r="J7" s="77">
        <f t="shared" si="1"/>
        <v>0</v>
      </c>
      <c r="K7" s="22"/>
      <c r="L7" s="72" t="s">
        <v>11</v>
      </c>
      <c r="M7" s="35">
        <v>2.0</v>
      </c>
      <c r="N7" s="67" t="str">
        <f>H25</f>
        <v/>
      </c>
      <c r="O7" s="68">
        <f>M7*N7</f>
        <v>0</v>
      </c>
      <c r="P7" s="22"/>
    </row>
    <row r="8" ht="15.75" customHeight="1">
      <c r="A8" s="63"/>
      <c r="B8" s="31"/>
      <c r="C8" s="31"/>
      <c r="D8" s="32"/>
      <c r="E8" s="32"/>
      <c r="F8" s="32"/>
      <c r="G8" s="32"/>
      <c r="H8" s="32"/>
      <c r="I8" s="32"/>
      <c r="J8" s="78">
        <f t="shared" si="1"/>
        <v>0</v>
      </c>
      <c r="K8" s="22"/>
      <c r="L8" s="67" t="s">
        <v>23</v>
      </c>
      <c r="M8" s="79">
        <v>4.0</v>
      </c>
      <c r="N8" s="80"/>
      <c r="O8" s="81">
        <v>0.0</v>
      </c>
      <c r="P8" s="22"/>
    </row>
    <row r="9" ht="15.75" customHeight="1">
      <c r="A9" s="63"/>
      <c r="B9" s="69"/>
      <c r="C9" s="69"/>
      <c r="D9" s="70"/>
      <c r="E9" s="70"/>
      <c r="F9" s="70"/>
      <c r="G9" s="70"/>
      <c r="H9" s="70"/>
      <c r="I9" s="70"/>
      <c r="J9" s="82">
        <f t="shared" si="1"/>
        <v>0</v>
      </c>
      <c r="K9" s="22"/>
      <c r="L9" s="72" t="s">
        <v>13</v>
      </c>
      <c r="M9" s="83">
        <v>2.0</v>
      </c>
      <c r="N9" s="72" t="str">
        <f>I25</f>
        <v/>
      </c>
      <c r="O9" s="84">
        <f>M9*N9</f>
        <v>0</v>
      </c>
      <c r="P9" s="22"/>
    </row>
    <row r="10" ht="15.75" customHeight="1">
      <c r="A10" s="63"/>
      <c r="B10" s="31"/>
      <c r="C10" s="31"/>
      <c r="D10" s="32"/>
      <c r="E10" s="32"/>
      <c r="F10" s="32"/>
      <c r="G10" s="32"/>
      <c r="H10" s="32"/>
      <c r="I10" s="32"/>
      <c r="J10" s="85">
        <f t="shared" si="1"/>
        <v>0</v>
      </c>
      <c r="K10" s="22"/>
      <c r="L10" s="86" t="s">
        <v>31</v>
      </c>
      <c r="M10" s="58"/>
      <c r="N10" s="87">
        <f t="shared" ref="N10:O10" si="3">SUM(N4:N9)</f>
        <v>0</v>
      </c>
      <c r="O10" s="88">
        <f t="shared" si="3"/>
        <v>0</v>
      </c>
      <c r="P10" s="22"/>
    </row>
    <row r="11" ht="15.75" customHeight="1">
      <c r="A11" s="63"/>
      <c r="B11" s="31"/>
      <c r="C11" s="31"/>
      <c r="D11" s="32"/>
      <c r="E11" s="32"/>
      <c r="F11" s="32"/>
      <c r="G11" s="32"/>
      <c r="H11" s="32"/>
      <c r="I11" s="32"/>
      <c r="J11" s="78">
        <f t="shared" si="1"/>
        <v>0</v>
      </c>
      <c r="K11" s="22"/>
      <c r="L11" s="11"/>
      <c r="M11" s="11"/>
      <c r="N11" s="11"/>
      <c r="O11" s="11"/>
      <c r="P11" s="22"/>
    </row>
    <row r="12" ht="15.75" customHeight="1">
      <c r="A12" s="63"/>
      <c r="B12" s="69"/>
      <c r="C12" s="69"/>
      <c r="D12" s="70"/>
      <c r="E12" s="70"/>
      <c r="F12" s="70"/>
      <c r="G12" s="70"/>
      <c r="H12" s="70"/>
      <c r="I12" s="70"/>
      <c r="J12" s="77">
        <f t="shared" si="1"/>
        <v>0</v>
      </c>
      <c r="K12" s="18"/>
      <c r="L12" s="89"/>
      <c r="M12" s="90" t="s">
        <v>43</v>
      </c>
      <c r="N12" s="90" t="s">
        <v>44</v>
      </c>
      <c r="O12" s="90" t="s">
        <v>45</v>
      </c>
      <c r="P12" s="20"/>
    </row>
    <row r="13" ht="15.75" customHeight="1">
      <c r="A13" s="63"/>
      <c r="B13" s="31"/>
      <c r="C13" s="31"/>
      <c r="D13" s="32"/>
      <c r="E13" s="32"/>
      <c r="F13" s="32"/>
      <c r="G13" s="32"/>
      <c r="H13" s="32"/>
      <c r="I13" s="32"/>
      <c r="J13" s="66">
        <f t="shared" si="1"/>
        <v>0</v>
      </c>
      <c r="K13" s="18"/>
      <c r="L13" s="91">
        <v>46266.0</v>
      </c>
      <c r="M13" s="92"/>
      <c r="N13" s="92"/>
      <c r="O13" s="93">
        <f t="shared" ref="O13:O43" si="4">M13-N13</f>
        <v>0</v>
      </c>
      <c r="P13" s="20"/>
    </row>
    <row r="14" ht="15.75" customHeight="1">
      <c r="A14" s="63"/>
      <c r="B14" s="69"/>
      <c r="C14" s="69"/>
      <c r="D14" s="70"/>
      <c r="E14" s="70"/>
      <c r="F14" s="70"/>
      <c r="G14" s="70"/>
      <c r="H14" s="70"/>
      <c r="I14" s="70"/>
      <c r="J14" s="77">
        <f t="shared" si="1"/>
        <v>0</v>
      </c>
      <c r="K14" s="18"/>
      <c r="L14" s="94">
        <f t="shared" ref="L14:L43" si="5">L13+1</f>
        <v>46267</v>
      </c>
      <c r="M14" s="95"/>
      <c r="N14" s="95"/>
      <c r="O14" s="96">
        <f t="shared" si="4"/>
        <v>0</v>
      </c>
      <c r="P14" s="20"/>
    </row>
    <row r="15" ht="15.75" customHeight="1">
      <c r="A15" s="63"/>
      <c r="B15" s="31"/>
      <c r="C15" s="31"/>
      <c r="D15" s="32"/>
      <c r="E15" s="32"/>
      <c r="F15" s="32"/>
      <c r="G15" s="32"/>
      <c r="H15" s="32"/>
      <c r="I15" s="32"/>
      <c r="J15" s="66">
        <f t="shared" si="1"/>
        <v>0</v>
      </c>
      <c r="K15" s="18"/>
      <c r="L15" s="97">
        <f t="shared" si="5"/>
        <v>46268</v>
      </c>
      <c r="M15" s="98"/>
      <c r="N15" s="98"/>
      <c r="O15" s="99">
        <f t="shared" si="4"/>
        <v>0</v>
      </c>
      <c r="P15" s="20"/>
    </row>
    <row r="16" ht="15.75" customHeight="1">
      <c r="A16" s="63"/>
      <c r="B16" s="69"/>
      <c r="C16" s="69"/>
      <c r="D16" s="70"/>
      <c r="E16" s="70"/>
      <c r="F16" s="70"/>
      <c r="G16" s="70"/>
      <c r="H16" s="70"/>
      <c r="I16" s="70"/>
      <c r="J16" s="77">
        <f t="shared" si="1"/>
        <v>0</v>
      </c>
      <c r="K16" s="18"/>
      <c r="L16" s="94">
        <f t="shared" si="5"/>
        <v>46269</v>
      </c>
      <c r="M16" s="95"/>
      <c r="N16" s="95"/>
      <c r="O16" s="96">
        <f t="shared" si="4"/>
        <v>0</v>
      </c>
      <c r="P16" s="20"/>
    </row>
    <row r="17" ht="15.75" customHeight="1">
      <c r="A17" s="63"/>
      <c r="B17" s="31"/>
      <c r="C17" s="31"/>
      <c r="D17" s="32"/>
      <c r="E17" s="32"/>
      <c r="F17" s="32"/>
      <c r="G17" s="32"/>
      <c r="H17" s="32"/>
      <c r="I17" s="32"/>
      <c r="J17" s="66">
        <f t="shared" si="1"/>
        <v>0</v>
      </c>
      <c r="K17" s="18"/>
      <c r="L17" s="97">
        <f t="shared" si="5"/>
        <v>46270</v>
      </c>
      <c r="M17" s="98"/>
      <c r="N17" s="98"/>
      <c r="O17" s="99">
        <f t="shared" si="4"/>
        <v>0</v>
      </c>
      <c r="P17" s="20"/>
    </row>
    <row r="18" ht="15.75" customHeight="1">
      <c r="A18" s="63"/>
      <c r="B18" s="69"/>
      <c r="C18" s="69"/>
      <c r="D18" s="70"/>
      <c r="E18" s="70"/>
      <c r="F18" s="70"/>
      <c r="G18" s="70"/>
      <c r="H18" s="70"/>
      <c r="I18" s="70"/>
      <c r="J18" s="77">
        <f t="shared" si="1"/>
        <v>0</v>
      </c>
      <c r="K18" s="18"/>
      <c r="L18" s="94">
        <f t="shared" si="5"/>
        <v>46271</v>
      </c>
      <c r="M18" s="95"/>
      <c r="N18" s="95"/>
      <c r="O18" s="96">
        <f t="shared" si="4"/>
        <v>0</v>
      </c>
      <c r="P18" s="20"/>
    </row>
    <row r="19" ht="15.75" customHeight="1">
      <c r="A19" s="63"/>
      <c r="B19" s="31"/>
      <c r="C19" s="31"/>
      <c r="D19" s="32"/>
      <c r="E19" s="32"/>
      <c r="F19" s="32"/>
      <c r="G19" s="32"/>
      <c r="H19" s="32"/>
      <c r="I19" s="32"/>
      <c r="J19" s="66">
        <f t="shared" si="1"/>
        <v>0</v>
      </c>
      <c r="K19" s="18"/>
      <c r="L19" s="97">
        <f t="shared" si="5"/>
        <v>46272</v>
      </c>
      <c r="M19" s="98"/>
      <c r="N19" s="98"/>
      <c r="O19" s="99">
        <f t="shared" si="4"/>
        <v>0</v>
      </c>
      <c r="P19" s="20"/>
    </row>
    <row r="20" ht="15.75" customHeight="1">
      <c r="A20" s="63"/>
      <c r="B20" s="69"/>
      <c r="C20" s="69"/>
      <c r="D20" s="70"/>
      <c r="E20" s="70"/>
      <c r="F20" s="70"/>
      <c r="G20" s="70"/>
      <c r="H20" s="70"/>
      <c r="I20" s="70"/>
      <c r="J20" s="77">
        <f t="shared" si="1"/>
        <v>0</v>
      </c>
      <c r="K20" s="18"/>
      <c r="L20" s="94">
        <f t="shared" si="5"/>
        <v>46273</v>
      </c>
      <c r="M20" s="95"/>
      <c r="N20" s="95"/>
      <c r="O20" s="96">
        <f t="shared" si="4"/>
        <v>0</v>
      </c>
      <c r="P20" s="20"/>
    </row>
    <row r="21" ht="15.75" customHeight="1">
      <c r="A21" s="63"/>
      <c r="B21" s="31"/>
      <c r="C21" s="31"/>
      <c r="D21" s="32"/>
      <c r="E21" s="32"/>
      <c r="F21" s="32"/>
      <c r="G21" s="32"/>
      <c r="H21" s="32"/>
      <c r="I21" s="32"/>
      <c r="J21" s="66">
        <f t="shared" si="1"/>
        <v>0</v>
      </c>
      <c r="K21" s="18"/>
      <c r="L21" s="97">
        <f t="shared" si="5"/>
        <v>46274</v>
      </c>
      <c r="M21" s="98"/>
      <c r="N21" s="98"/>
      <c r="O21" s="99">
        <f t="shared" si="4"/>
        <v>0</v>
      </c>
      <c r="P21" s="20"/>
    </row>
    <row r="22" ht="15.75" customHeight="1">
      <c r="A22" s="63"/>
      <c r="B22" s="69"/>
      <c r="C22" s="100"/>
      <c r="D22" s="70"/>
      <c r="E22" s="70"/>
      <c r="F22" s="70"/>
      <c r="G22" s="70"/>
      <c r="H22" s="70"/>
      <c r="I22" s="70"/>
      <c r="J22" s="77">
        <f t="shared" si="1"/>
        <v>0</v>
      </c>
      <c r="K22" s="18"/>
      <c r="L22" s="94">
        <f t="shared" si="5"/>
        <v>46275</v>
      </c>
      <c r="M22" s="95"/>
      <c r="N22" s="95"/>
      <c r="O22" s="96">
        <f t="shared" si="4"/>
        <v>0</v>
      </c>
      <c r="P22" s="20"/>
    </row>
    <row r="23" ht="15.75" customHeight="1">
      <c r="A23" s="53"/>
      <c r="B23" s="101" t="s">
        <v>31</v>
      </c>
      <c r="C23" s="102"/>
      <c r="D23" s="103">
        <f t="shared" ref="D23:I23" si="6">SUM(D4:D22)</f>
        <v>0</v>
      </c>
      <c r="E23" s="103">
        <f t="shared" si="6"/>
        <v>0</v>
      </c>
      <c r="F23" s="103">
        <f t="shared" si="6"/>
        <v>0</v>
      </c>
      <c r="G23" s="103">
        <f t="shared" si="6"/>
        <v>0</v>
      </c>
      <c r="H23" s="103">
        <f t="shared" si="6"/>
        <v>0</v>
      </c>
      <c r="I23" s="103">
        <f t="shared" si="6"/>
        <v>0</v>
      </c>
      <c r="J23" s="104">
        <f t="shared" si="1"/>
        <v>0</v>
      </c>
      <c r="K23" s="18"/>
      <c r="L23" s="97">
        <f t="shared" si="5"/>
        <v>46276</v>
      </c>
      <c r="M23" s="98"/>
      <c r="N23" s="98"/>
      <c r="O23" s="99">
        <f t="shared" si="4"/>
        <v>0</v>
      </c>
      <c r="P23" s="20"/>
    </row>
    <row r="24" ht="15.75" customHeight="1">
      <c r="A24" s="18"/>
      <c r="B24" s="11"/>
      <c r="C24" s="11"/>
      <c r="D24" s="11"/>
      <c r="E24" s="11"/>
      <c r="F24" s="11"/>
      <c r="G24" s="11"/>
      <c r="H24" s="12"/>
      <c r="I24" s="12"/>
      <c r="J24" s="105">
        <f>O44</f>
        <v>0</v>
      </c>
      <c r="K24" s="18"/>
      <c r="L24" s="94">
        <f t="shared" si="5"/>
        <v>46277</v>
      </c>
      <c r="M24" s="95"/>
      <c r="N24" s="95"/>
      <c r="O24" s="96">
        <f t="shared" si="4"/>
        <v>0</v>
      </c>
      <c r="P24" s="20"/>
    </row>
    <row r="25" ht="15.75" customHeight="1">
      <c r="A25" s="106"/>
      <c r="B25" s="19"/>
      <c r="C25" s="19"/>
      <c r="D25" s="19"/>
      <c r="E25" s="19"/>
      <c r="F25" s="19"/>
      <c r="G25" s="19"/>
      <c r="H25" s="47"/>
      <c r="I25" s="47"/>
      <c r="J25" s="107">
        <f>J23-J24</f>
        <v>0</v>
      </c>
      <c r="K25" s="106"/>
      <c r="L25" s="97">
        <f t="shared" si="5"/>
        <v>46278</v>
      </c>
      <c r="M25" s="98"/>
      <c r="N25" s="98"/>
      <c r="O25" s="99">
        <f t="shared" si="4"/>
        <v>0</v>
      </c>
      <c r="P25" s="47"/>
    </row>
    <row r="26" ht="15.75" customHeight="1">
      <c r="A26" s="108"/>
      <c r="B26" s="108"/>
      <c r="C26" s="108"/>
      <c r="D26" s="108"/>
      <c r="E26" s="108"/>
      <c r="F26" s="108"/>
      <c r="G26" s="108"/>
      <c r="H26" s="108"/>
      <c r="I26" s="108"/>
      <c r="J26" s="108"/>
      <c r="K26" s="108"/>
      <c r="L26" s="94">
        <f t="shared" si="5"/>
        <v>46279</v>
      </c>
      <c r="M26" s="95"/>
      <c r="N26" s="95"/>
      <c r="O26" s="96">
        <f t="shared" si="4"/>
        <v>0</v>
      </c>
      <c r="P26" s="108"/>
      <c r="Q26" s="108"/>
      <c r="R26" s="108"/>
      <c r="S26" s="108"/>
      <c r="T26" s="108"/>
      <c r="U26" s="108"/>
      <c r="V26" s="108"/>
      <c r="W26" s="108"/>
      <c r="X26" s="108"/>
      <c r="Y26" s="108"/>
      <c r="Z26" s="108"/>
      <c r="AA26" s="108"/>
    </row>
    <row r="27" ht="15.75" customHeight="1">
      <c r="L27" s="97">
        <f t="shared" si="5"/>
        <v>46280</v>
      </c>
      <c r="M27" s="98"/>
      <c r="N27" s="98"/>
      <c r="O27" s="99">
        <f t="shared" si="4"/>
        <v>0</v>
      </c>
    </row>
    <row r="28" ht="15.75" customHeight="1">
      <c r="L28" s="94">
        <f t="shared" si="5"/>
        <v>46281</v>
      </c>
      <c r="M28" s="95"/>
      <c r="N28" s="95"/>
      <c r="O28" s="96">
        <f t="shared" si="4"/>
        <v>0</v>
      </c>
    </row>
    <row r="29" ht="15.75" customHeight="1">
      <c r="L29" s="97">
        <f t="shared" si="5"/>
        <v>46282</v>
      </c>
      <c r="M29" s="98"/>
      <c r="N29" s="98"/>
      <c r="O29" s="99">
        <f t="shared" si="4"/>
        <v>0</v>
      </c>
    </row>
    <row r="30" ht="15.75" customHeight="1">
      <c r="L30" s="94">
        <f t="shared" si="5"/>
        <v>46283</v>
      </c>
      <c r="M30" s="95"/>
      <c r="N30" s="95"/>
      <c r="O30" s="96">
        <f t="shared" si="4"/>
        <v>0</v>
      </c>
    </row>
    <row r="31" ht="15.75" customHeight="1">
      <c r="L31" s="97">
        <f t="shared" si="5"/>
        <v>46284</v>
      </c>
      <c r="M31" s="98"/>
      <c r="N31" s="98"/>
      <c r="O31" s="99">
        <f t="shared" si="4"/>
        <v>0</v>
      </c>
    </row>
    <row r="32" ht="15.75" customHeight="1">
      <c r="L32" s="94">
        <f t="shared" si="5"/>
        <v>46285</v>
      </c>
      <c r="M32" s="95"/>
      <c r="N32" s="95"/>
      <c r="O32" s="96">
        <f t="shared" si="4"/>
        <v>0</v>
      </c>
    </row>
    <row r="33" ht="15.75" customHeight="1">
      <c r="L33" s="97">
        <f t="shared" si="5"/>
        <v>46286</v>
      </c>
      <c r="M33" s="98"/>
      <c r="N33" s="98"/>
      <c r="O33" s="99">
        <f t="shared" si="4"/>
        <v>0</v>
      </c>
    </row>
    <row r="34" ht="15.75" customHeight="1">
      <c r="L34" s="94">
        <f t="shared" si="5"/>
        <v>46287</v>
      </c>
      <c r="M34" s="95"/>
      <c r="N34" s="95"/>
      <c r="O34" s="96">
        <f t="shared" si="4"/>
        <v>0</v>
      </c>
    </row>
    <row r="35" ht="15.75" customHeight="1">
      <c r="L35" s="97">
        <f t="shared" si="5"/>
        <v>46288</v>
      </c>
      <c r="M35" s="98"/>
      <c r="N35" s="98"/>
      <c r="O35" s="99">
        <f t="shared" si="4"/>
        <v>0</v>
      </c>
    </row>
    <row r="36" ht="15.75" customHeight="1">
      <c r="L36" s="94">
        <f t="shared" si="5"/>
        <v>46289</v>
      </c>
      <c r="M36" s="95"/>
      <c r="N36" s="95"/>
      <c r="O36" s="96">
        <f t="shared" si="4"/>
        <v>0</v>
      </c>
    </row>
    <row r="37" ht="15.75" customHeight="1">
      <c r="L37" s="97">
        <f t="shared" si="5"/>
        <v>46290</v>
      </c>
      <c r="M37" s="98"/>
      <c r="N37" s="98"/>
      <c r="O37" s="99">
        <f t="shared" si="4"/>
        <v>0</v>
      </c>
    </row>
    <row r="38" ht="15.75" customHeight="1">
      <c r="L38" s="94">
        <f t="shared" si="5"/>
        <v>46291</v>
      </c>
      <c r="M38" s="95"/>
      <c r="N38" s="95"/>
      <c r="O38" s="96">
        <f t="shared" si="4"/>
        <v>0</v>
      </c>
    </row>
    <row r="39" ht="15.75" customHeight="1">
      <c r="L39" s="97">
        <f t="shared" si="5"/>
        <v>46292</v>
      </c>
      <c r="M39" s="98"/>
      <c r="N39" s="98"/>
      <c r="O39" s="99">
        <f t="shared" si="4"/>
        <v>0</v>
      </c>
    </row>
    <row r="40" ht="15.75" customHeight="1">
      <c r="L40" s="94">
        <f t="shared" si="5"/>
        <v>46293</v>
      </c>
      <c r="M40" s="95"/>
      <c r="N40" s="95"/>
      <c r="O40" s="96">
        <f t="shared" si="4"/>
        <v>0</v>
      </c>
    </row>
    <row r="41" ht="15.75" customHeight="1">
      <c r="L41" s="97">
        <f t="shared" si="5"/>
        <v>46294</v>
      </c>
      <c r="M41" s="98"/>
      <c r="N41" s="98"/>
      <c r="O41" s="99">
        <f t="shared" si="4"/>
        <v>0</v>
      </c>
    </row>
    <row r="42" ht="15.75" customHeight="1">
      <c r="L42" s="94">
        <f t="shared" si="5"/>
        <v>46295</v>
      </c>
      <c r="M42" s="95"/>
      <c r="N42" s="95"/>
      <c r="O42" s="96">
        <f t="shared" si="4"/>
        <v>0</v>
      </c>
    </row>
    <row r="43" ht="15.75" customHeight="1">
      <c r="L43" s="109">
        <f t="shared" si="5"/>
        <v>46296</v>
      </c>
      <c r="M43" s="110"/>
      <c r="N43" s="110"/>
      <c r="O43" s="111">
        <f t="shared" si="4"/>
        <v>0</v>
      </c>
    </row>
    <row r="44" ht="15.75" customHeight="1">
      <c r="L44" s="112" t="s">
        <v>56</v>
      </c>
      <c r="M44" s="57"/>
      <c r="N44" s="58"/>
      <c r="O44" s="113">
        <f>SUM(O13:O43)</f>
        <v>0</v>
      </c>
    </row>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sheetData>
  <mergeCells count="7">
    <mergeCell ref="B1:J1"/>
    <mergeCell ref="B2:C2"/>
    <mergeCell ref="D2:J2"/>
    <mergeCell ref="L2:O2"/>
    <mergeCell ref="L10:M10"/>
    <mergeCell ref="B23:C23"/>
    <mergeCell ref="L44:N44"/>
  </mergeCells>
  <conditionalFormatting sqref="J25">
    <cfRule type="cellIs" dxfId="4" priority="1" operator="greaterThan">
      <formula>0</formula>
    </cfRule>
  </conditionalFormatting>
  <conditionalFormatting sqref="J25">
    <cfRule type="cellIs" dxfId="4" priority="2" operator="lessThan">
      <formula>0</formula>
    </cfRule>
  </conditionalFormatting>
  <conditionalFormatting sqref="J25">
    <cfRule type="cellIs" dxfId="5" priority="3" operator="equal">
      <formula>0</formula>
    </cfRule>
  </conditionalFormatting>
  <printOptions/>
  <pageMargins bottom="0.75" footer="0.0" header="0.0" left="0.7" right="0.7" top="0.75"/>
  <pageSetup paperSize="9" orientation="portrait"/>
  <drawing r:id="rId1"/>
  <tableParts count="1">
    <tablePart r:id="rId3"/>
  </tableParts>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5.25"/>
    <col customWidth="1" min="5" max="7" width="13.88"/>
    <col customWidth="1" min="8" max="9" width="16.75"/>
    <col customWidth="1" min="12" max="12" width="21.63"/>
    <col customWidth="1" min="16" max="16" width="5.88"/>
  </cols>
  <sheetData>
    <row r="1" ht="15.75" customHeight="1">
      <c r="A1" s="48"/>
      <c r="B1" s="49" t="s">
        <v>47</v>
      </c>
      <c r="C1" s="16"/>
      <c r="D1" s="16"/>
      <c r="E1" s="16"/>
      <c r="F1" s="16"/>
      <c r="G1" s="16"/>
      <c r="H1" s="16"/>
      <c r="I1" s="16"/>
      <c r="J1" s="17"/>
      <c r="K1" s="50"/>
      <c r="L1" s="51"/>
      <c r="M1" s="51"/>
      <c r="N1" s="51"/>
      <c r="O1" s="51"/>
      <c r="P1" s="52"/>
    </row>
    <row r="2" ht="15.75" customHeight="1">
      <c r="A2" s="53"/>
      <c r="B2" s="54" t="s">
        <v>48</v>
      </c>
      <c r="C2" s="17"/>
      <c r="D2" s="55" t="s">
        <v>6</v>
      </c>
      <c r="E2" s="16"/>
      <c r="F2" s="16"/>
      <c r="G2" s="16"/>
      <c r="H2" s="16"/>
      <c r="I2" s="16"/>
      <c r="J2" s="17"/>
      <c r="K2" s="22"/>
      <c r="L2" s="56" t="s">
        <v>34</v>
      </c>
      <c r="M2" s="57"/>
      <c r="N2" s="57"/>
      <c r="O2" s="58"/>
      <c r="P2" s="22"/>
    </row>
    <row r="3" ht="39.0" customHeight="1">
      <c r="A3" s="59"/>
      <c r="B3" s="60" t="s">
        <v>35</v>
      </c>
      <c r="C3" s="60" t="s">
        <v>36</v>
      </c>
      <c r="D3" s="60" t="s">
        <v>8</v>
      </c>
      <c r="E3" s="60" t="s">
        <v>37</v>
      </c>
      <c r="F3" s="60" t="s">
        <v>10</v>
      </c>
      <c r="G3" s="60" t="s">
        <v>11</v>
      </c>
      <c r="H3" s="60" t="s">
        <v>38</v>
      </c>
      <c r="I3" s="60" t="s">
        <v>39</v>
      </c>
      <c r="J3" s="60" t="s">
        <v>14</v>
      </c>
      <c r="K3" s="61"/>
      <c r="L3" s="62" t="s">
        <v>40</v>
      </c>
      <c r="M3" s="62" t="s">
        <v>15</v>
      </c>
      <c r="N3" s="62" t="s">
        <v>41</v>
      </c>
      <c r="O3" s="62" t="s">
        <v>42</v>
      </c>
      <c r="P3" s="61"/>
    </row>
    <row r="4" ht="15.75" customHeight="1">
      <c r="A4" s="63"/>
      <c r="B4" s="64"/>
      <c r="C4" s="64"/>
      <c r="D4" s="65"/>
      <c r="E4" s="65"/>
      <c r="F4" s="65"/>
      <c r="G4" s="65"/>
      <c r="H4" s="65"/>
      <c r="I4" s="65"/>
      <c r="J4" s="66">
        <f t="shared" ref="J4:J23" si="1">SUM(D4*$M$4)+(E4*$M$5)+(F4*$M$6)+(G4*$M$7)+(H4*$M$8)+(I4*$M$9)</f>
        <v>0</v>
      </c>
      <c r="K4" s="22"/>
      <c r="L4" s="67" t="s">
        <v>8</v>
      </c>
      <c r="M4" s="30">
        <v>1.0</v>
      </c>
      <c r="N4" s="67" t="str">
        <f>F25</f>
        <v/>
      </c>
      <c r="O4" s="68">
        <f t="shared" ref="O4:O5" si="2">M4*N4</f>
        <v>0</v>
      </c>
      <c r="P4" s="22"/>
    </row>
    <row r="5" ht="15.75" customHeight="1">
      <c r="A5" s="63"/>
      <c r="B5" s="69"/>
      <c r="C5" s="69"/>
      <c r="D5" s="70"/>
      <c r="E5" s="70"/>
      <c r="F5" s="70"/>
      <c r="G5" s="70"/>
      <c r="H5" s="70"/>
      <c r="I5" s="70"/>
      <c r="J5" s="71">
        <f t="shared" si="1"/>
        <v>0</v>
      </c>
      <c r="K5" s="22"/>
      <c r="L5" s="72" t="s">
        <v>9</v>
      </c>
      <c r="M5" s="35">
        <v>4.0</v>
      </c>
      <c r="N5" s="72" t="str">
        <f>G25</f>
        <v/>
      </c>
      <c r="O5" s="73">
        <f t="shared" si="2"/>
        <v>0</v>
      </c>
      <c r="P5" s="22"/>
    </row>
    <row r="6" ht="15.75" customHeight="1">
      <c r="A6" s="63"/>
      <c r="B6" s="31"/>
      <c r="C6" s="31"/>
      <c r="D6" s="32"/>
      <c r="E6" s="32"/>
      <c r="F6" s="32"/>
      <c r="G6" s="32"/>
      <c r="H6" s="32"/>
      <c r="I6" s="32"/>
      <c r="J6" s="74">
        <f t="shared" si="1"/>
        <v>0</v>
      </c>
      <c r="K6" s="22"/>
      <c r="L6" s="67" t="s">
        <v>10</v>
      </c>
      <c r="M6" s="30">
        <v>6.0</v>
      </c>
      <c r="N6" s="75"/>
      <c r="O6" s="76">
        <v>0.0</v>
      </c>
      <c r="P6" s="22"/>
    </row>
    <row r="7" ht="15.75" customHeight="1">
      <c r="A7" s="63"/>
      <c r="B7" s="69"/>
      <c r="C7" s="69"/>
      <c r="D7" s="70"/>
      <c r="E7" s="70"/>
      <c r="F7" s="70"/>
      <c r="G7" s="70"/>
      <c r="H7" s="70"/>
      <c r="I7" s="77"/>
      <c r="J7" s="77">
        <f t="shared" si="1"/>
        <v>0</v>
      </c>
      <c r="K7" s="22"/>
      <c r="L7" s="72" t="s">
        <v>11</v>
      </c>
      <c r="M7" s="35">
        <v>2.0</v>
      </c>
      <c r="N7" s="67" t="str">
        <f>H25</f>
        <v/>
      </c>
      <c r="O7" s="68">
        <f>M7*N7</f>
        <v>0</v>
      </c>
      <c r="P7" s="22"/>
    </row>
    <row r="8" ht="15.75" customHeight="1">
      <c r="A8" s="63"/>
      <c r="B8" s="31"/>
      <c r="C8" s="31"/>
      <c r="D8" s="32"/>
      <c r="E8" s="32"/>
      <c r="F8" s="32"/>
      <c r="G8" s="32"/>
      <c r="H8" s="32"/>
      <c r="I8" s="32"/>
      <c r="J8" s="78">
        <f t="shared" si="1"/>
        <v>0</v>
      </c>
      <c r="K8" s="22"/>
      <c r="L8" s="67" t="s">
        <v>23</v>
      </c>
      <c r="M8" s="79">
        <v>4.0</v>
      </c>
      <c r="N8" s="80"/>
      <c r="O8" s="81">
        <v>0.0</v>
      </c>
      <c r="P8" s="22"/>
    </row>
    <row r="9" ht="15.75" customHeight="1">
      <c r="A9" s="63"/>
      <c r="B9" s="69"/>
      <c r="C9" s="69"/>
      <c r="D9" s="70"/>
      <c r="E9" s="70"/>
      <c r="F9" s="70"/>
      <c r="G9" s="70"/>
      <c r="H9" s="70"/>
      <c r="I9" s="70"/>
      <c r="J9" s="82">
        <f t="shared" si="1"/>
        <v>0</v>
      </c>
      <c r="K9" s="22"/>
      <c r="L9" s="72" t="s">
        <v>13</v>
      </c>
      <c r="M9" s="83">
        <v>2.0</v>
      </c>
      <c r="N9" s="72" t="str">
        <f>I25</f>
        <v/>
      </c>
      <c r="O9" s="84">
        <f>M9*N9</f>
        <v>0</v>
      </c>
      <c r="P9" s="22"/>
    </row>
    <row r="10" ht="15.75" customHeight="1">
      <c r="A10" s="63"/>
      <c r="B10" s="31"/>
      <c r="C10" s="31"/>
      <c r="D10" s="32"/>
      <c r="E10" s="32"/>
      <c r="F10" s="32"/>
      <c r="G10" s="32"/>
      <c r="H10" s="32"/>
      <c r="I10" s="32"/>
      <c r="J10" s="85">
        <f t="shared" si="1"/>
        <v>0</v>
      </c>
      <c r="K10" s="22"/>
      <c r="L10" s="86" t="s">
        <v>31</v>
      </c>
      <c r="M10" s="58"/>
      <c r="N10" s="87">
        <f t="shared" ref="N10:O10" si="3">SUM(N4:N9)</f>
        <v>0</v>
      </c>
      <c r="O10" s="88">
        <f t="shared" si="3"/>
        <v>0</v>
      </c>
      <c r="P10" s="22"/>
    </row>
    <row r="11" ht="15.75" customHeight="1">
      <c r="A11" s="63"/>
      <c r="B11" s="31"/>
      <c r="C11" s="31"/>
      <c r="D11" s="32"/>
      <c r="E11" s="32"/>
      <c r="F11" s="32"/>
      <c r="G11" s="32"/>
      <c r="H11" s="32"/>
      <c r="I11" s="32"/>
      <c r="J11" s="78">
        <f t="shared" si="1"/>
        <v>0</v>
      </c>
      <c r="K11" s="22"/>
      <c r="L11" s="11"/>
      <c r="M11" s="11"/>
      <c r="N11" s="11"/>
      <c r="O11" s="11"/>
      <c r="P11" s="22"/>
    </row>
    <row r="12" ht="15.75" customHeight="1">
      <c r="A12" s="63"/>
      <c r="B12" s="69"/>
      <c r="C12" s="69"/>
      <c r="D12" s="70"/>
      <c r="E12" s="70"/>
      <c r="F12" s="70"/>
      <c r="G12" s="70"/>
      <c r="H12" s="70"/>
      <c r="I12" s="70"/>
      <c r="J12" s="77">
        <f t="shared" si="1"/>
        <v>0</v>
      </c>
      <c r="K12" s="18"/>
      <c r="L12" s="89"/>
      <c r="M12" s="90" t="s">
        <v>43</v>
      </c>
      <c r="N12" s="90" t="s">
        <v>44</v>
      </c>
      <c r="O12" s="90" t="s">
        <v>45</v>
      </c>
      <c r="P12" s="20"/>
    </row>
    <row r="13" ht="15.75" customHeight="1">
      <c r="A13" s="63"/>
      <c r="B13" s="31"/>
      <c r="C13" s="31"/>
      <c r="D13" s="32"/>
      <c r="E13" s="32"/>
      <c r="F13" s="32"/>
      <c r="G13" s="32"/>
      <c r="H13" s="32"/>
      <c r="I13" s="32"/>
      <c r="J13" s="66">
        <f t="shared" si="1"/>
        <v>0</v>
      </c>
      <c r="K13" s="18"/>
      <c r="L13" s="91">
        <v>46296.0</v>
      </c>
      <c r="M13" s="92"/>
      <c r="N13" s="92"/>
      <c r="O13" s="93">
        <f t="shared" ref="O13:O43" si="4">M13-N13</f>
        <v>0</v>
      </c>
      <c r="P13" s="20"/>
    </row>
    <row r="14" ht="15.75" customHeight="1">
      <c r="A14" s="63"/>
      <c r="B14" s="69"/>
      <c r="C14" s="69"/>
      <c r="D14" s="70"/>
      <c r="E14" s="70"/>
      <c r="F14" s="70"/>
      <c r="G14" s="70"/>
      <c r="H14" s="70"/>
      <c r="I14" s="70"/>
      <c r="J14" s="77">
        <f t="shared" si="1"/>
        <v>0</v>
      </c>
      <c r="K14" s="18"/>
      <c r="L14" s="94">
        <f t="shared" ref="L14:L43" si="5">L13+1</f>
        <v>46297</v>
      </c>
      <c r="M14" s="95"/>
      <c r="N14" s="95"/>
      <c r="O14" s="96">
        <f t="shared" si="4"/>
        <v>0</v>
      </c>
      <c r="P14" s="20"/>
    </row>
    <row r="15" ht="15.75" customHeight="1">
      <c r="A15" s="63"/>
      <c r="B15" s="31"/>
      <c r="C15" s="31"/>
      <c r="D15" s="32"/>
      <c r="E15" s="32"/>
      <c r="F15" s="32"/>
      <c r="G15" s="32"/>
      <c r="H15" s="32"/>
      <c r="I15" s="32"/>
      <c r="J15" s="66">
        <f t="shared" si="1"/>
        <v>0</v>
      </c>
      <c r="K15" s="18"/>
      <c r="L15" s="97">
        <f t="shared" si="5"/>
        <v>46298</v>
      </c>
      <c r="M15" s="98"/>
      <c r="N15" s="98"/>
      <c r="O15" s="99">
        <f t="shared" si="4"/>
        <v>0</v>
      </c>
      <c r="P15" s="20"/>
    </row>
    <row r="16" ht="15.75" customHeight="1">
      <c r="A16" s="63"/>
      <c r="B16" s="69"/>
      <c r="C16" s="69"/>
      <c r="D16" s="70"/>
      <c r="E16" s="70"/>
      <c r="F16" s="70"/>
      <c r="G16" s="70"/>
      <c r="H16" s="70"/>
      <c r="I16" s="70"/>
      <c r="J16" s="77">
        <f t="shared" si="1"/>
        <v>0</v>
      </c>
      <c r="K16" s="18"/>
      <c r="L16" s="94">
        <f t="shared" si="5"/>
        <v>46299</v>
      </c>
      <c r="M16" s="95"/>
      <c r="N16" s="95"/>
      <c r="O16" s="96">
        <f t="shared" si="4"/>
        <v>0</v>
      </c>
      <c r="P16" s="20"/>
    </row>
    <row r="17" ht="15.75" customHeight="1">
      <c r="A17" s="63"/>
      <c r="B17" s="31"/>
      <c r="C17" s="31"/>
      <c r="D17" s="32"/>
      <c r="E17" s="32"/>
      <c r="F17" s="32"/>
      <c r="G17" s="32"/>
      <c r="H17" s="32"/>
      <c r="I17" s="32"/>
      <c r="J17" s="66">
        <f t="shared" si="1"/>
        <v>0</v>
      </c>
      <c r="K17" s="18"/>
      <c r="L17" s="97">
        <f t="shared" si="5"/>
        <v>46300</v>
      </c>
      <c r="M17" s="98"/>
      <c r="N17" s="98"/>
      <c r="O17" s="99">
        <f t="shared" si="4"/>
        <v>0</v>
      </c>
      <c r="P17" s="20"/>
    </row>
    <row r="18" ht="15.75" customHeight="1">
      <c r="A18" s="63"/>
      <c r="B18" s="69"/>
      <c r="C18" s="69"/>
      <c r="D18" s="70"/>
      <c r="E18" s="70"/>
      <c r="F18" s="70"/>
      <c r="G18" s="70"/>
      <c r="H18" s="70"/>
      <c r="I18" s="70"/>
      <c r="J18" s="77">
        <f t="shared" si="1"/>
        <v>0</v>
      </c>
      <c r="K18" s="18"/>
      <c r="L18" s="94">
        <f t="shared" si="5"/>
        <v>46301</v>
      </c>
      <c r="M18" s="95"/>
      <c r="N18" s="95"/>
      <c r="O18" s="96">
        <f t="shared" si="4"/>
        <v>0</v>
      </c>
      <c r="P18" s="20"/>
    </row>
    <row r="19" ht="15.75" customHeight="1">
      <c r="A19" s="63"/>
      <c r="B19" s="31"/>
      <c r="C19" s="31"/>
      <c r="D19" s="32"/>
      <c r="E19" s="32"/>
      <c r="F19" s="32"/>
      <c r="G19" s="32"/>
      <c r="H19" s="32"/>
      <c r="I19" s="32"/>
      <c r="J19" s="66">
        <f t="shared" si="1"/>
        <v>0</v>
      </c>
      <c r="K19" s="18"/>
      <c r="L19" s="97">
        <f t="shared" si="5"/>
        <v>46302</v>
      </c>
      <c r="M19" s="98"/>
      <c r="N19" s="98"/>
      <c r="O19" s="99">
        <f t="shared" si="4"/>
        <v>0</v>
      </c>
      <c r="P19" s="20"/>
    </row>
    <row r="20" ht="15.75" customHeight="1">
      <c r="A20" s="63"/>
      <c r="B20" s="69"/>
      <c r="C20" s="69"/>
      <c r="D20" s="70"/>
      <c r="E20" s="70"/>
      <c r="F20" s="70"/>
      <c r="G20" s="70"/>
      <c r="H20" s="70"/>
      <c r="I20" s="70"/>
      <c r="J20" s="77">
        <f t="shared" si="1"/>
        <v>0</v>
      </c>
      <c r="K20" s="18"/>
      <c r="L20" s="94">
        <f t="shared" si="5"/>
        <v>46303</v>
      </c>
      <c r="M20" s="95"/>
      <c r="N20" s="95"/>
      <c r="O20" s="96">
        <f t="shared" si="4"/>
        <v>0</v>
      </c>
      <c r="P20" s="20"/>
    </row>
    <row r="21" ht="15.75" customHeight="1">
      <c r="A21" s="63"/>
      <c r="B21" s="31"/>
      <c r="C21" s="31"/>
      <c r="D21" s="32"/>
      <c r="E21" s="32"/>
      <c r="F21" s="32"/>
      <c r="G21" s="32"/>
      <c r="H21" s="32"/>
      <c r="I21" s="32"/>
      <c r="J21" s="66">
        <f t="shared" si="1"/>
        <v>0</v>
      </c>
      <c r="K21" s="18"/>
      <c r="L21" s="97">
        <f t="shared" si="5"/>
        <v>46304</v>
      </c>
      <c r="M21" s="98"/>
      <c r="N21" s="98"/>
      <c r="O21" s="99">
        <f t="shared" si="4"/>
        <v>0</v>
      </c>
      <c r="P21" s="20"/>
    </row>
    <row r="22" ht="15.75" customHeight="1">
      <c r="A22" s="63"/>
      <c r="B22" s="69"/>
      <c r="C22" s="100"/>
      <c r="D22" s="70"/>
      <c r="E22" s="70"/>
      <c r="F22" s="70"/>
      <c r="G22" s="70"/>
      <c r="H22" s="70"/>
      <c r="I22" s="70"/>
      <c r="J22" s="77">
        <f t="shared" si="1"/>
        <v>0</v>
      </c>
      <c r="K22" s="18"/>
      <c r="L22" s="94">
        <f t="shared" si="5"/>
        <v>46305</v>
      </c>
      <c r="M22" s="95"/>
      <c r="N22" s="95"/>
      <c r="O22" s="96">
        <f t="shared" si="4"/>
        <v>0</v>
      </c>
      <c r="P22" s="20"/>
    </row>
    <row r="23" ht="15.75" customHeight="1">
      <c r="A23" s="53"/>
      <c r="B23" s="101" t="s">
        <v>31</v>
      </c>
      <c r="C23" s="102"/>
      <c r="D23" s="103">
        <f t="shared" ref="D23:I23" si="6">SUM(D4:D22)</f>
        <v>0</v>
      </c>
      <c r="E23" s="103">
        <f t="shared" si="6"/>
        <v>0</v>
      </c>
      <c r="F23" s="103">
        <f t="shared" si="6"/>
        <v>0</v>
      </c>
      <c r="G23" s="103">
        <f t="shared" si="6"/>
        <v>0</v>
      </c>
      <c r="H23" s="103">
        <f t="shared" si="6"/>
        <v>0</v>
      </c>
      <c r="I23" s="103">
        <f t="shared" si="6"/>
        <v>0</v>
      </c>
      <c r="J23" s="104">
        <f t="shared" si="1"/>
        <v>0</v>
      </c>
      <c r="K23" s="18"/>
      <c r="L23" s="97">
        <f t="shared" si="5"/>
        <v>46306</v>
      </c>
      <c r="M23" s="98"/>
      <c r="N23" s="98"/>
      <c r="O23" s="99">
        <f t="shared" si="4"/>
        <v>0</v>
      </c>
      <c r="P23" s="20"/>
    </row>
    <row r="24" ht="15.75" customHeight="1">
      <c r="A24" s="18"/>
      <c r="B24" s="11"/>
      <c r="C24" s="11"/>
      <c r="D24" s="11"/>
      <c r="E24" s="11"/>
      <c r="F24" s="11"/>
      <c r="G24" s="11"/>
      <c r="H24" s="12"/>
      <c r="I24" s="12"/>
      <c r="J24" s="105">
        <f>O44</f>
        <v>0</v>
      </c>
      <c r="K24" s="18"/>
      <c r="L24" s="94">
        <f t="shared" si="5"/>
        <v>46307</v>
      </c>
      <c r="M24" s="95"/>
      <c r="N24" s="95"/>
      <c r="O24" s="96">
        <f t="shared" si="4"/>
        <v>0</v>
      </c>
      <c r="P24" s="20"/>
    </row>
    <row r="25" ht="15.75" customHeight="1">
      <c r="A25" s="106"/>
      <c r="B25" s="19"/>
      <c r="C25" s="19"/>
      <c r="D25" s="19"/>
      <c r="E25" s="19"/>
      <c r="F25" s="19"/>
      <c r="G25" s="19"/>
      <c r="H25" s="47"/>
      <c r="I25" s="47"/>
      <c r="J25" s="107">
        <f>J23-J24</f>
        <v>0</v>
      </c>
      <c r="K25" s="106"/>
      <c r="L25" s="97">
        <f t="shared" si="5"/>
        <v>46308</v>
      </c>
      <c r="M25" s="98"/>
      <c r="N25" s="98"/>
      <c r="O25" s="99">
        <f t="shared" si="4"/>
        <v>0</v>
      </c>
      <c r="P25" s="47"/>
    </row>
    <row r="26" ht="15.75" customHeight="1">
      <c r="A26" s="108"/>
      <c r="B26" s="108"/>
      <c r="C26" s="108"/>
      <c r="D26" s="108"/>
      <c r="E26" s="108"/>
      <c r="F26" s="108"/>
      <c r="G26" s="108"/>
      <c r="H26" s="108"/>
      <c r="I26" s="108"/>
      <c r="J26" s="108"/>
      <c r="K26" s="108"/>
      <c r="L26" s="94">
        <f t="shared" si="5"/>
        <v>46309</v>
      </c>
      <c r="M26" s="95"/>
      <c r="N26" s="95"/>
      <c r="O26" s="96">
        <f t="shared" si="4"/>
        <v>0</v>
      </c>
      <c r="P26" s="108"/>
      <c r="Q26" s="108"/>
      <c r="R26" s="108"/>
      <c r="S26" s="108"/>
      <c r="T26" s="108"/>
      <c r="U26" s="108"/>
      <c r="V26" s="108"/>
      <c r="W26" s="108"/>
      <c r="X26" s="108"/>
      <c r="Y26" s="108"/>
      <c r="Z26" s="108"/>
      <c r="AA26" s="108"/>
    </row>
    <row r="27" ht="15.75" customHeight="1">
      <c r="L27" s="97">
        <f t="shared" si="5"/>
        <v>46310</v>
      </c>
      <c r="M27" s="98"/>
      <c r="N27" s="98"/>
      <c r="O27" s="99">
        <f t="shared" si="4"/>
        <v>0</v>
      </c>
    </row>
    <row r="28" ht="15.75" customHeight="1">
      <c r="L28" s="94">
        <f t="shared" si="5"/>
        <v>46311</v>
      </c>
      <c r="M28" s="95"/>
      <c r="N28" s="95"/>
      <c r="O28" s="96">
        <f t="shared" si="4"/>
        <v>0</v>
      </c>
    </row>
    <row r="29" ht="15.75" customHeight="1">
      <c r="L29" s="97">
        <f t="shared" si="5"/>
        <v>46312</v>
      </c>
      <c r="M29" s="98"/>
      <c r="N29" s="98"/>
      <c r="O29" s="99">
        <f t="shared" si="4"/>
        <v>0</v>
      </c>
    </row>
    <row r="30" ht="15.75" customHeight="1">
      <c r="L30" s="94">
        <f t="shared" si="5"/>
        <v>46313</v>
      </c>
      <c r="M30" s="95"/>
      <c r="N30" s="95"/>
      <c r="O30" s="96">
        <f t="shared" si="4"/>
        <v>0</v>
      </c>
    </row>
    <row r="31" ht="15.75" customHeight="1">
      <c r="L31" s="97">
        <f t="shared" si="5"/>
        <v>46314</v>
      </c>
      <c r="M31" s="98"/>
      <c r="N31" s="98"/>
      <c r="O31" s="99">
        <f t="shared" si="4"/>
        <v>0</v>
      </c>
    </row>
    <row r="32" ht="15.75" customHeight="1">
      <c r="L32" s="94">
        <f t="shared" si="5"/>
        <v>46315</v>
      </c>
      <c r="M32" s="95"/>
      <c r="N32" s="95"/>
      <c r="O32" s="96">
        <f t="shared" si="4"/>
        <v>0</v>
      </c>
    </row>
    <row r="33" ht="15.75" customHeight="1">
      <c r="L33" s="97">
        <f t="shared" si="5"/>
        <v>46316</v>
      </c>
      <c r="M33" s="98"/>
      <c r="N33" s="98"/>
      <c r="O33" s="99">
        <f t="shared" si="4"/>
        <v>0</v>
      </c>
    </row>
    <row r="34" ht="15.75" customHeight="1">
      <c r="L34" s="94">
        <f t="shared" si="5"/>
        <v>46317</v>
      </c>
      <c r="M34" s="95"/>
      <c r="N34" s="95"/>
      <c r="O34" s="96">
        <f t="shared" si="4"/>
        <v>0</v>
      </c>
    </row>
    <row r="35" ht="15.75" customHeight="1">
      <c r="L35" s="97">
        <f t="shared" si="5"/>
        <v>46318</v>
      </c>
      <c r="M35" s="98"/>
      <c r="N35" s="98"/>
      <c r="O35" s="99">
        <f t="shared" si="4"/>
        <v>0</v>
      </c>
    </row>
    <row r="36" ht="15.75" customHeight="1">
      <c r="L36" s="94">
        <f t="shared" si="5"/>
        <v>46319</v>
      </c>
      <c r="M36" s="95"/>
      <c r="N36" s="95"/>
      <c r="O36" s="96">
        <f t="shared" si="4"/>
        <v>0</v>
      </c>
    </row>
    <row r="37" ht="15.75" customHeight="1">
      <c r="L37" s="97">
        <f t="shared" si="5"/>
        <v>46320</v>
      </c>
      <c r="M37" s="98"/>
      <c r="N37" s="98"/>
      <c r="O37" s="99">
        <f t="shared" si="4"/>
        <v>0</v>
      </c>
    </row>
    <row r="38" ht="15.75" customHeight="1">
      <c r="L38" s="94">
        <f t="shared" si="5"/>
        <v>46321</v>
      </c>
      <c r="M38" s="95"/>
      <c r="N38" s="95"/>
      <c r="O38" s="96">
        <f t="shared" si="4"/>
        <v>0</v>
      </c>
    </row>
    <row r="39" ht="15.75" customHeight="1">
      <c r="L39" s="97">
        <f t="shared" si="5"/>
        <v>46322</v>
      </c>
      <c r="M39" s="98"/>
      <c r="N39" s="98"/>
      <c r="O39" s="99">
        <f t="shared" si="4"/>
        <v>0</v>
      </c>
    </row>
    <row r="40" ht="15.75" customHeight="1">
      <c r="L40" s="94">
        <f t="shared" si="5"/>
        <v>46323</v>
      </c>
      <c r="M40" s="95"/>
      <c r="N40" s="95"/>
      <c r="O40" s="96">
        <f t="shared" si="4"/>
        <v>0</v>
      </c>
    </row>
    <row r="41" ht="15.75" customHeight="1">
      <c r="L41" s="97">
        <f t="shared" si="5"/>
        <v>46324</v>
      </c>
      <c r="M41" s="98"/>
      <c r="N41" s="98"/>
      <c r="O41" s="99">
        <f t="shared" si="4"/>
        <v>0</v>
      </c>
    </row>
    <row r="42" ht="15.75" customHeight="1">
      <c r="L42" s="94">
        <f t="shared" si="5"/>
        <v>46325</v>
      </c>
      <c r="M42" s="95"/>
      <c r="N42" s="95"/>
      <c r="O42" s="96">
        <f t="shared" si="4"/>
        <v>0</v>
      </c>
    </row>
    <row r="43" ht="15.75" customHeight="1">
      <c r="L43" s="109">
        <f t="shared" si="5"/>
        <v>46326</v>
      </c>
      <c r="M43" s="110"/>
      <c r="N43" s="110"/>
      <c r="O43" s="111">
        <f t="shared" si="4"/>
        <v>0</v>
      </c>
    </row>
    <row r="44" ht="15.75" customHeight="1">
      <c r="L44" s="112" t="s">
        <v>57</v>
      </c>
      <c r="M44" s="57"/>
      <c r="N44" s="58"/>
      <c r="O44" s="113">
        <f>SUM(O13:O43)</f>
        <v>0</v>
      </c>
    </row>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sheetData>
  <mergeCells count="7">
    <mergeCell ref="B1:J1"/>
    <mergeCell ref="B2:C2"/>
    <mergeCell ref="D2:J2"/>
    <mergeCell ref="L2:O2"/>
    <mergeCell ref="L10:M10"/>
    <mergeCell ref="B23:C23"/>
    <mergeCell ref="L44:N44"/>
  </mergeCells>
  <conditionalFormatting sqref="J25">
    <cfRule type="cellIs" dxfId="4" priority="1" operator="greaterThan">
      <formula>0</formula>
    </cfRule>
  </conditionalFormatting>
  <conditionalFormatting sqref="J25">
    <cfRule type="cellIs" dxfId="4" priority="2" operator="lessThan">
      <formula>0</formula>
    </cfRule>
  </conditionalFormatting>
  <conditionalFormatting sqref="J25">
    <cfRule type="cellIs" dxfId="5" priority="3" operator="equal">
      <formula>0</formula>
    </cfRule>
  </conditionalFormatting>
  <printOptions/>
  <pageMargins bottom="0.75" footer="0.0" header="0.0" left="0.7" right="0.7" top="0.75"/>
  <pageSetup paperSize="9" orientation="portrait"/>
  <drawing r:id="rId1"/>
  <tableParts count="1">
    <tablePart r:id="rId3"/>
  </tableParts>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5.25"/>
    <col customWidth="1" min="5" max="7" width="13.88"/>
    <col customWidth="1" min="8" max="9" width="16.75"/>
    <col customWidth="1" min="12" max="12" width="21.63"/>
    <col customWidth="1" min="16" max="16" width="5.88"/>
  </cols>
  <sheetData>
    <row r="1" ht="15.75" customHeight="1">
      <c r="A1" s="48"/>
      <c r="B1" s="49" t="s">
        <v>47</v>
      </c>
      <c r="C1" s="16"/>
      <c r="D1" s="16"/>
      <c r="E1" s="16"/>
      <c r="F1" s="16"/>
      <c r="G1" s="16"/>
      <c r="H1" s="16"/>
      <c r="I1" s="16"/>
      <c r="J1" s="17"/>
      <c r="K1" s="50"/>
      <c r="L1" s="51"/>
      <c r="M1" s="51"/>
      <c r="N1" s="51"/>
      <c r="O1" s="51"/>
      <c r="P1" s="52"/>
    </row>
    <row r="2" ht="15.75" customHeight="1">
      <c r="A2" s="53"/>
      <c r="B2" s="54" t="s">
        <v>48</v>
      </c>
      <c r="C2" s="17"/>
      <c r="D2" s="55" t="s">
        <v>6</v>
      </c>
      <c r="E2" s="16"/>
      <c r="F2" s="16"/>
      <c r="G2" s="16"/>
      <c r="H2" s="16"/>
      <c r="I2" s="16"/>
      <c r="J2" s="17"/>
      <c r="K2" s="22"/>
      <c r="L2" s="56" t="s">
        <v>34</v>
      </c>
      <c r="M2" s="57"/>
      <c r="N2" s="57"/>
      <c r="O2" s="58"/>
      <c r="P2" s="22"/>
    </row>
    <row r="3" ht="39.0" customHeight="1">
      <c r="A3" s="59"/>
      <c r="B3" s="60" t="s">
        <v>35</v>
      </c>
      <c r="C3" s="60" t="s">
        <v>36</v>
      </c>
      <c r="D3" s="60" t="s">
        <v>8</v>
      </c>
      <c r="E3" s="60" t="s">
        <v>37</v>
      </c>
      <c r="F3" s="60" t="s">
        <v>10</v>
      </c>
      <c r="G3" s="60" t="s">
        <v>11</v>
      </c>
      <c r="H3" s="60" t="s">
        <v>38</v>
      </c>
      <c r="I3" s="60" t="s">
        <v>39</v>
      </c>
      <c r="J3" s="60" t="s">
        <v>14</v>
      </c>
      <c r="K3" s="61"/>
      <c r="L3" s="62" t="s">
        <v>40</v>
      </c>
      <c r="M3" s="62" t="s">
        <v>15</v>
      </c>
      <c r="N3" s="62" t="s">
        <v>41</v>
      </c>
      <c r="O3" s="62" t="s">
        <v>42</v>
      </c>
      <c r="P3" s="61"/>
    </row>
    <row r="4" ht="15.75" customHeight="1">
      <c r="A4" s="63"/>
      <c r="B4" s="64"/>
      <c r="C4" s="64"/>
      <c r="D4" s="65"/>
      <c r="E4" s="65"/>
      <c r="F4" s="65"/>
      <c r="G4" s="65"/>
      <c r="H4" s="65"/>
      <c r="I4" s="65"/>
      <c r="J4" s="66">
        <f t="shared" ref="J4:J23" si="1">SUM(D4*$M$4)+(E4*$M$5)+(F4*$M$6)+(G4*$M$7)+(H4*$M$8)+(I4*$M$9)</f>
        <v>0</v>
      </c>
      <c r="K4" s="22"/>
      <c r="L4" s="67" t="s">
        <v>8</v>
      </c>
      <c r="M4" s="30">
        <v>1.0</v>
      </c>
      <c r="N4" s="67" t="str">
        <f>F25</f>
        <v/>
      </c>
      <c r="O4" s="68">
        <f t="shared" ref="O4:O5" si="2">M4*N4</f>
        <v>0</v>
      </c>
      <c r="P4" s="22"/>
    </row>
    <row r="5" ht="15.75" customHeight="1">
      <c r="A5" s="63"/>
      <c r="B5" s="69"/>
      <c r="C5" s="69"/>
      <c r="D5" s="70"/>
      <c r="E5" s="70"/>
      <c r="F5" s="70"/>
      <c r="G5" s="70"/>
      <c r="H5" s="70"/>
      <c r="I5" s="70"/>
      <c r="J5" s="71">
        <f t="shared" si="1"/>
        <v>0</v>
      </c>
      <c r="K5" s="22"/>
      <c r="L5" s="72" t="s">
        <v>9</v>
      </c>
      <c r="M5" s="35">
        <v>4.0</v>
      </c>
      <c r="N5" s="72" t="str">
        <f>G25</f>
        <v/>
      </c>
      <c r="O5" s="73">
        <f t="shared" si="2"/>
        <v>0</v>
      </c>
      <c r="P5" s="22"/>
    </row>
    <row r="6" ht="15.75" customHeight="1">
      <c r="A6" s="63"/>
      <c r="B6" s="31"/>
      <c r="C6" s="31"/>
      <c r="D6" s="32"/>
      <c r="E6" s="32"/>
      <c r="F6" s="32"/>
      <c r="G6" s="32"/>
      <c r="H6" s="32"/>
      <c r="I6" s="32"/>
      <c r="J6" s="74">
        <f t="shared" si="1"/>
        <v>0</v>
      </c>
      <c r="K6" s="22"/>
      <c r="L6" s="67" t="s">
        <v>10</v>
      </c>
      <c r="M6" s="30">
        <v>6.0</v>
      </c>
      <c r="N6" s="75"/>
      <c r="O6" s="76">
        <v>0.0</v>
      </c>
      <c r="P6" s="22"/>
    </row>
    <row r="7" ht="15.75" customHeight="1">
      <c r="A7" s="63"/>
      <c r="B7" s="69"/>
      <c r="C7" s="69"/>
      <c r="D7" s="70"/>
      <c r="E7" s="70"/>
      <c r="F7" s="70"/>
      <c r="G7" s="70"/>
      <c r="H7" s="70"/>
      <c r="I7" s="77"/>
      <c r="J7" s="77">
        <f t="shared" si="1"/>
        <v>0</v>
      </c>
      <c r="K7" s="22"/>
      <c r="L7" s="72" t="s">
        <v>11</v>
      </c>
      <c r="M7" s="35">
        <v>2.0</v>
      </c>
      <c r="N7" s="67" t="str">
        <f>H25</f>
        <v/>
      </c>
      <c r="O7" s="68">
        <f>M7*N7</f>
        <v>0</v>
      </c>
      <c r="P7" s="22"/>
    </row>
    <row r="8" ht="15.75" customHeight="1">
      <c r="A8" s="63"/>
      <c r="B8" s="31"/>
      <c r="C8" s="31"/>
      <c r="D8" s="32"/>
      <c r="E8" s="32"/>
      <c r="F8" s="32"/>
      <c r="G8" s="32"/>
      <c r="H8" s="32"/>
      <c r="I8" s="32"/>
      <c r="J8" s="78">
        <f t="shared" si="1"/>
        <v>0</v>
      </c>
      <c r="K8" s="22"/>
      <c r="L8" s="67" t="s">
        <v>23</v>
      </c>
      <c r="M8" s="79">
        <v>4.0</v>
      </c>
      <c r="N8" s="80"/>
      <c r="O8" s="81">
        <v>0.0</v>
      </c>
      <c r="P8" s="22"/>
    </row>
    <row r="9" ht="15.75" customHeight="1">
      <c r="A9" s="63"/>
      <c r="B9" s="69"/>
      <c r="C9" s="69"/>
      <c r="D9" s="70"/>
      <c r="E9" s="70"/>
      <c r="F9" s="70"/>
      <c r="G9" s="70"/>
      <c r="H9" s="70"/>
      <c r="I9" s="70"/>
      <c r="J9" s="82">
        <f t="shared" si="1"/>
        <v>0</v>
      </c>
      <c r="K9" s="22"/>
      <c r="L9" s="72" t="s">
        <v>13</v>
      </c>
      <c r="M9" s="83">
        <v>2.0</v>
      </c>
      <c r="N9" s="72" t="str">
        <f>I25</f>
        <v/>
      </c>
      <c r="O9" s="84">
        <f>M9*N9</f>
        <v>0</v>
      </c>
      <c r="P9" s="22"/>
    </row>
    <row r="10" ht="15.75" customHeight="1">
      <c r="A10" s="63"/>
      <c r="B10" s="31"/>
      <c r="C10" s="31"/>
      <c r="D10" s="32"/>
      <c r="E10" s="32"/>
      <c r="F10" s="32"/>
      <c r="G10" s="32"/>
      <c r="H10" s="32"/>
      <c r="I10" s="32"/>
      <c r="J10" s="85">
        <f t="shared" si="1"/>
        <v>0</v>
      </c>
      <c r="K10" s="22"/>
      <c r="L10" s="86" t="s">
        <v>31</v>
      </c>
      <c r="M10" s="58"/>
      <c r="N10" s="87">
        <f t="shared" ref="N10:O10" si="3">SUM(N4:N9)</f>
        <v>0</v>
      </c>
      <c r="O10" s="88">
        <f t="shared" si="3"/>
        <v>0</v>
      </c>
      <c r="P10" s="22"/>
    </row>
    <row r="11" ht="15.75" customHeight="1">
      <c r="A11" s="63"/>
      <c r="B11" s="31"/>
      <c r="C11" s="31"/>
      <c r="D11" s="32"/>
      <c r="E11" s="32"/>
      <c r="F11" s="32"/>
      <c r="G11" s="32"/>
      <c r="H11" s="32"/>
      <c r="I11" s="32"/>
      <c r="J11" s="78">
        <f t="shared" si="1"/>
        <v>0</v>
      </c>
      <c r="K11" s="22"/>
      <c r="L11" s="11"/>
      <c r="M11" s="11"/>
      <c r="N11" s="11"/>
      <c r="O11" s="11"/>
      <c r="P11" s="22"/>
    </row>
    <row r="12" ht="15.75" customHeight="1">
      <c r="A12" s="63"/>
      <c r="B12" s="69"/>
      <c r="C12" s="69"/>
      <c r="D12" s="70"/>
      <c r="E12" s="70"/>
      <c r="F12" s="70"/>
      <c r="G12" s="70"/>
      <c r="H12" s="70"/>
      <c r="I12" s="70"/>
      <c r="J12" s="77">
        <f t="shared" si="1"/>
        <v>0</v>
      </c>
      <c r="K12" s="18"/>
      <c r="L12" s="89"/>
      <c r="M12" s="90" t="s">
        <v>43</v>
      </c>
      <c r="N12" s="90" t="s">
        <v>44</v>
      </c>
      <c r="O12" s="90" t="s">
        <v>45</v>
      </c>
      <c r="P12" s="20"/>
    </row>
    <row r="13" ht="15.75" customHeight="1">
      <c r="A13" s="63"/>
      <c r="B13" s="31"/>
      <c r="C13" s="31"/>
      <c r="D13" s="32"/>
      <c r="E13" s="32"/>
      <c r="F13" s="32"/>
      <c r="G13" s="32"/>
      <c r="H13" s="32"/>
      <c r="I13" s="32"/>
      <c r="J13" s="66">
        <f t="shared" si="1"/>
        <v>0</v>
      </c>
      <c r="K13" s="18"/>
      <c r="L13" s="91">
        <v>46327.0</v>
      </c>
      <c r="M13" s="92"/>
      <c r="N13" s="92"/>
      <c r="O13" s="93">
        <f t="shared" ref="O13:O43" si="4">M13-N13</f>
        <v>0</v>
      </c>
      <c r="P13" s="20"/>
    </row>
    <row r="14" ht="15.75" customHeight="1">
      <c r="A14" s="63"/>
      <c r="B14" s="69"/>
      <c r="C14" s="69"/>
      <c r="D14" s="70"/>
      <c r="E14" s="70"/>
      <c r="F14" s="70"/>
      <c r="G14" s="70"/>
      <c r="H14" s="70"/>
      <c r="I14" s="70"/>
      <c r="J14" s="77">
        <f t="shared" si="1"/>
        <v>0</v>
      </c>
      <c r="K14" s="18"/>
      <c r="L14" s="94">
        <f t="shared" ref="L14:L43" si="5">L13+1</f>
        <v>46328</v>
      </c>
      <c r="M14" s="95"/>
      <c r="N14" s="95"/>
      <c r="O14" s="96">
        <f t="shared" si="4"/>
        <v>0</v>
      </c>
      <c r="P14" s="20"/>
    </row>
    <row r="15" ht="15.75" customHeight="1">
      <c r="A15" s="63"/>
      <c r="B15" s="31"/>
      <c r="C15" s="31"/>
      <c r="D15" s="32"/>
      <c r="E15" s="32"/>
      <c r="F15" s="32"/>
      <c r="G15" s="32"/>
      <c r="H15" s="32"/>
      <c r="I15" s="32"/>
      <c r="J15" s="66">
        <f t="shared" si="1"/>
        <v>0</v>
      </c>
      <c r="K15" s="18"/>
      <c r="L15" s="97">
        <f t="shared" si="5"/>
        <v>46329</v>
      </c>
      <c r="M15" s="98"/>
      <c r="N15" s="98"/>
      <c r="O15" s="99">
        <f t="shared" si="4"/>
        <v>0</v>
      </c>
      <c r="P15" s="20"/>
    </row>
    <row r="16" ht="15.75" customHeight="1">
      <c r="A16" s="63"/>
      <c r="B16" s="69"/>
      <c r="C16" s="69"/>
      <c r="D16" s="70"/>
      <c r="E16" s="70"/>
      <c r="F16" s="70"/>
      <c r="G16" s="70"/>
      <c r="H16" s="70"/>
      <c r="I16" s="70"/>
      <c r="J16" s="77">
        <f t="shared" si="1"/>
        <v>0</v>
      </c>
      <c r="K16" s="18"/>
      <c r="L16" s="94">
        <f t="shared" si="5"/>
        <v>46330</v>
      </c>
      <c r="M16" s="95"/>
      <c r="N16" s="95"/>
      <c r="O16" s="96">
        <f t="shared" si="4"/>
        <v>0</v>
      </c>
      <c r="P16" s="20"/>
    </row>
    <row r="17" ht="15.75" customHeight="1">
      <c r="A17" s="63"/>
      <c r="B17" s="31"/>
      <c r="C17" s="31"/>
      <c r="D17" s="32"/>
      <c r="E17" s="32"/>
      <c r="F17" s="32"/>
      <c r="G17" s="32"/>
      <c r="H17" s="32"/>
      <c r="I17" s="32"/>
      <c r="J17" s="66">
        <f t="shared" si="1"/>
        <v>0</v>
      </c>
      <c r="K17" s="18"/>
      <c r="L17" s="97">
        <f t="shared" si="5"/>
        <v>46331</v>
      </c>
      <c r="M17" s="98"/>
      <c r="N17" s="98"/>
      <c r="O17" s="99">
        <f t="shared" si="4"/>
        <v>0</v>
      </c>
      <c r="P17" s="20"/>
    </row>
    <row r="18" ht="15.75" customHeight="1">
      <c r="A18" s="63"/>
      <c r="B18" s="69"/>
      <c r="C18" s="69"/>
      <c r="D18" s="70"/>
      <c r="E18" s="70"/>
      <c r="F18" s="70"/>
      <c r="G18" s="70"/>
      <c r="H18" s="70"/>
      <c r="I18" s="70"/>
      <c r="J18" s="77">
        <f t="shared" si="1"/>
        <v>0</v>
      </c>
      <c r="K18" s="18"/>
      <c r="L18" s="94">
        <f t="shared" si="5"/>
        <v>46332</v>
      </c>
      <c r="M18" s="95"/>
      <c r="N18" s="95"/>
      <c r="O18" s="96">
        <f t="shared" si="4"/>
        <v>0</v>
      </c>
      <c r="P18" s="20"/>
    </row>
    <row r="19" ht="15.75" customHeight="1">
      <c r="A19" s="63"/>
      <c r="B19" s="31"/>
      <c r="C19" s="31"/>
      <c r="D19" s="32"/>
      <c r="E19" s="32"/>
      <c r="F19" s="32"/>
      <c r="G19" s="32"/>
      <c r="H19" s="32"/>
      <c r="I19" s="32"/>
      <c r="J19" s="66">
        <f t="shared" si="1"/>
        <v>0</v>
      </c>
      <c r="K19" s="18"/>
      <c r="L19" s="97">
        <f t="shared" si="5"/>
        <v>46333</v>
      </c>
      <c r="M19" s="98"/>
      <c r="N19" s="98"/>
      <c r="O19" s="99">
        <f t="shared" si="4"/>
        <v>0</v>
      </c>
      <c r="P19" s="20"/>
    </row>
    <row r="20" ht="15.75" customHeight="1">
      <c r="A20" s="63"/>
      <c r="B20" s="69"/>
      <c r="C20" s="69"/>
      <c r="D20" s="70"/>
      <c r="E20" s="70"/>
      <c r="F20" s="70"/>
      <c r="G20" s="70"/>
      <c r="H20" s="70"/>
      <c r="I20" s="70"/>
      <c r="J20" s="77">
        <f t="shared" si="1"/>
        <v>0</v>
      </c>
      <c r="K20" s="18"/>
      <c r="L20" s="94">
        <f t="shared" si="5"/>
        <v>46334</v>
      </c>
      <c r="M20" s="95"/>
      <c r="N20" s="95"/>
      <c r="O20" s="96">
        <f t="shared" si="4"/>
        <v>0</v>
      </c>
      <c r="P20" s="20"/>
    </row>
    <row r="21" ht="15.75" customHeight="1">
      <c r="A21" s="63"/>
      <c r="B21" s="31"/>
      <c r="C21" s="31"/>
      <c r="D21" s="32"/>
      <c r="E21" s="32"/>
      <c r="F21" s="32"/>
      <c r="G21" s="32"/>
      <c r="H21" s="32"/>
      <c r="I21" s="32"/>
      <c r="J21" s="66">
        <f t="shared" si="1"/>
        <v>0</v>
      </c>
      <c r="K21" s="18"/>
      <c r="L21" s="97">
        <f t="shared" si="5"/>
        <v>46335</v>
      </c>
      <c r="M21" s="98"/>
      <c r="N21" s="98"/>
      <c r="O21" s="99">
        <f t="shared" si="4"/>
        <v>0</v>
      </c>
      <c r="P21" s="20"/>
    </row>
    <row r="22" ht="15.75" customHeight="1">
      <c r="A22" s="63"/>
      <c r="B22" s="69"/>
      <c r="C22" s="100"/>
      <c r="D22" s="70"/>
      <c r="E22" s="70"/>
      <c r="F22" s="70"/>
      <c r="G22" s="70"/>
      <c r="H22" s="70"/>
      <c r="I22" s="70"/>
      <c r="J22" s="77">
        <f t="shared" si="1"/>
        <v>0</v>
      </c>
      <c r="K22" s="18"/>
      <c r="L22" s="94">
        <f t="shared" si="5"/>
        <v>46336</v>
      </c>
      <c r="M22" s="95"/>
      <c r="N22" s="95"/>
      <c r="O22" s="96">
        <f t="shared" si="4"/>
        <v>0</v>
      </c>
      <c r="P22" s="20"/>
    </row>
    <row r="23" ht="15.75" customHeight="1">
      <c r="A23" s="53"/>
      <c r="B23" s="101" t="s">
        <v>31</v>
      </c>
      <c r="C23" s="102"/>
      <c r="D23" s="103">
        <f t="shared" ref="D23:I23" si="6">SUM(D4:D22)</f>
        <v>0</v>
      </c>
      <c r="E23" s="103">
        <f t="shared" si="6"/>
        <v>0</v>
      </c>
      <c r="F23" s="103">
        <f t="shared" si="6"/>
        <v>0</v>
      </c>
      <c r="G23" s="103">
        <f t="shared" si="6"/>
        <v>0</v>
      </c>
      <c r="H23" s="103">
        <f t="shared" si="6"/>
        <v>0</v>
      </c>
      <c r="I23" s="103">
        <f t="shared" si="6"/>
        <v>0</v>
      </c>
      <c r="J23" s="104">
        <f t="shared" si="1"/>
        <v>0</v>
      </c>
      <c r="K23" s="18"/>
      <c r="L23" s="97">
        <f t="shared" si="5"/>
        <v>46337</v>
      </c>
      <c r="M23" s="98"/>
      <c r="N23" s="98"/>
      <c r="O23" s="99">
        <f t="shared" si="4"/>
        <v>0</v>
      </c>
      <c r="P23" s="20"/>
    </row>
    <row r="24" ht="15.75" customHeight="1">
      <c r="A24" s="18"/>
      <c r="B24" s="11"/>
      <c r="C24" s="11"/>
      <c r="D24" s="11"/>
      <c r="E24" s="11"/>
      <c r="F24" s="11"/>
      <c r="G24" s="11"/>
      <c r="H24" s="12"/>
      <c r="I24" s="12"/>
      <c r="J24" s="105">
        <f>O44</f>
        <v>0</v>
      </c>
      <c r="K24" s="18"/>
      <c r="L24" s="94">
        <f t="shared" si="5"/>
        <v>46338</v>
      </c>
      <c r="M24" s="95"/>
      <c r="N24" s="95"/>
      <c r="O24" s="96">
        <f t="shared" si="4"/>
        <v>0</v>
      </c>
      <c r="P24" s="20"/>
    </row>
    <row r="25" ht="15.75" customHeight="1">
      <c r="A25" s="106"/>
      <c r="B25" s="19"/>
      <c r="C25" s="19"/>
      <c r="D25" s="19"/>
      <c r="E25" s="19"/>
      <c r="F25" s="19"/>
      <c r="G25" s="19"/>
      <c r="H25" s="47"/>
      <c r="I25" s="47"/>
      <c r="J25" s="107">
        <f>J23-J24</f>
        <v>0</v>
      </c>
      <c r="K25" s="106"/>
      <c r="L25" s="97">
        <f t="shared" si="5"/>
        <v>46339</v>
      </c>
      <c r="M25" s="98"/>
      <c r="N25" s="98"/>
      <c r="O25" s="99">
        <f t="shared" si="4"/>
        <v>0</v>
      </c>
      <c r="P25" s="47"/>
    </row>
    <row r="26" ht="15.75" customHeight="1">
      <c r="A26" s="108"/>
      <c r="B26" s="108"/>
      <c r="C26" s="108"/>
      <c r="D26" s="108"/>
      <c r="E26" s="108"/>
      <c r="F26" s="108"/>
      <c r="G26" s="108"/>
      <c r="H26" s="108"/>
      <c r="I26" s="108"/>
      <c r="J26" s="108"/>
      <c r="K26" s="108"/>
      <c r="L26" s="94">
        <f t="shared" si="5"/>
        <v>46340</v>
      </c>
      <c r="M26" s="95"/>
      <c r="N26" s="95"/>
      <c r="O26" s="96">
        <f t="shared" si="4"/>
        <v>0</v>
      </c>
      <c r="P26" s="108"/>
      <c r="Q26" s="108"/>
      <c r="R26" s="108"/>
      <c r="S26" s="108"/>
      <c r="T26" s="108"/>
      <c r="U26" s="108"/>
      <c r="V26" s="108"/>
      <c r="W26" s="108"/>
      <c r="X26" s="108"/>
      <c r="Y26" s="108"/>
      <c r="Z26" s="108"/>
      <c r="AA26" s="108"/>
    </row>
    <row r="27" ht="15.75" customHeight="1">
      <c r="L27" s="97">
        <f t="shared" si="5"/>
        <v>46341</v>
      </c>
      <c r="M27" s="98"/>
      <c r="N27" s="98"/>
      <c r="O27" s="99">
        <f t="shared" si="4"/>
        <v>0</v>
      </c>
    </row>
    <row r="28" ht="15.75" customHeight="1">
      <c r="L28" s="94">
        <f t="shared" si="5"/>
        <v>46342</v>
      </c>
      <c r="M28" s="95"/>
      <c r="N28" s="95"/>
      <c r="O28" s="96">
        <f t="shared" si="4"/>
        <v>0</v>
      </c>
    </row>
    <row r="29" ht="15.75" customHeight="1">
      <c r="L29" s="97">
        <f t="shared" si="5"/>
        <v>46343</v>
      </c>
      <c r="M29" s="98"/>
      <c r="N29" s="98"/>
      <c r="O29" s="99">
        <f t="shared" si="4"/>
        <v>0</v>
      </c>
    </row>
    <row r="30" ht="15.75" customHeight="1">
      <c r="L30" s="94">
        <f t="shared" si="5"/>
        <v>46344</v>
      </c>
      <c r="M30" s="95"/>
      <c r="N30" s="95"/>
      <c r="O30" s="96">
        <f t="shared" si="4"/>
        <v>0</v>
      </c>
    </row>
    <row r="31" ht="15.75" customHeight="1">
      <c r="L31" s="97">
        <f t="shared" si="5"/>
        <v>46345</v>
      </c>
      <c r="M31" s="98"/>
      <c r="N31" s="98"/>
      <c r="O31" s="99">
        <f t="shared" si="4"/>
        <v>0</v>
      </c>
    </row>
    <row r="32" ht="15.75" customHeight="1">
      <c r="L32" s="94">
        <f t="shared" si="5"/>
        <v>46346</v>
      </c>
      <c r="M32" s="95"/>
      <c r="N32" s="95"/>
      <c r="O32" s="96">
        <f t="shared" si="4"/>
        <v>0</v>
      </c>
    </row>
    <row r="33" ht="15.75" customHeight="1">
      <c r="L33" s="97">
        <f t="shared" si="5"/>
        <v>46347</v>
      </c>
      <c r="M33" s="98"/>
      <c r="N33" s="98"/>
      <c r="O33" s="99">
        <f t="shared" si="4"/>
        <v>0</v>
      </c>
    </row>
    <row r="34" ht="15.75" customHeight="1">
      <c r="L34" s="94">
        <f t="shared" si="5"/>
        <v>46348</v>
      </c>
      <c r="M34" s="95"/>
      <c r="N34" s="95"/>
      <c r="O34" s="96">
        <f t="shared" si="4"/>
        <v>0</v>
      </c>
    </row>
    <row r="35" ht="15.75" customHeight="1">
      <c r="L35" s="97">
        <f t="shared" si="5"/>
        <v>46349</v>
      </c>
      <c r="M35" s="98"/>
      <c r="N35" s="98"/>
      <c r="O35" s="99">
        <f t="shared" si="4"/>
        <v>0</v>
      </c>
    </row>
    <row r="36" ht="15.75" customHeight="1">
      <c r="L36" s="94">
        <f t="shared" si="5"/>
        <v>46350</v>
      </c>
      <c r="M36" s="95"/>
      <c r="N36" s="95"/>
      <c r="O36" s="96">
        <f t="shared" si="4"/>
        <v>0</v>
      </c>
    </row>
    <row r="37" ht="15.75" customHeight="1">
      <c r="L37" s="97">
        <f t="shared" si="5"/>
        <v>46351</v>
      </c>
      <c r="M37" s="98"/>
      <c r="N37" s="98"/>
      <c r="O37" s="99">
        <f t="shared" si="4"/>
        <v>0</v>
      </c>
    </row>
    <row r="38" ht="15.75" customHeight="1">
      <c r="L38" s="94">
        <f t="shared" si="5"/>
        <v>46352</v>
      </c>
      <c r="M38" s="95"/>
      <c r="N38" s="95"/>
      <c r="O38" s="96">
        <f t="shared" si="4"/>
        <v>0</v>
      </c>
    </row>
    <row r="39" ht="15.75" customHeight="1">
      <c r="L39" s="97">
        <f t="shared" si="5"/>
        <v>46353</v>
      </c>
      <c r="M39" s="98"/>
      <c r="N39" s="98"/>
      <c r="O39" s="99">
        <f t="shared" si="4"/>
        <v>0</v>
      </c>
    </row>
    <row r="40" ht="15.75" customHeight="1">
      <c r="L40" s="94">
        <f t="shared" si="5"/>
        <v>46354</v>
      </c>
      <c r="M40" s="95"/>
      <c r="N40" s="95"/>
      <c r="O40" s="96">
        <f t="shared" si="4"/>
        <v>0</v>
      </c>
    </row>
    <row r="41" ht="15.75" customHeight="1">
      <c r="L41" s="97">
        <f t="shared" si="5"/>
        <v>46355</v>
      </c>
      <c r="M41" s="98"/>
      <c r="N41" s="98"/>
      <c r="O41" s="99">
        <f t="shared" si="4"/>
        <v>0</v>
      </c>
    </row>
    <row r="42" ht="15.75" customHeight="1">
      <c r="L42" s="94">
        <f t="shared" si="5"/>
        <v>46356</v>
      </c>
      <c r="M42" s="95"/>
      <c r="N42" s="95"/>
      <c r="O42" s="96">
        <f t="shared" si="4"/>
        <v>0</v>
      </c>
    </row>
    <row r="43" ht="15.75" customHeight="1">
      <c r="L43" s="109">
        <f t="shared" si="5"/>
        <v>46357</v>
      </c>
      <c r="M43" s="110"/>
      <c r="N43" s="110"/>
      <c r="O43" s="111">
        <f t="shared" si="4"/>
        <v>0</v>
      </c>
    </row>
    <row r="44" ht="15.75" customHeight="1">
      <c r="L44" s="112" t="s">
        <v>58</v>
      </c>
      <c r="M44" s="57"/>
      <c r="N44" s="58"/>
      <c r="O44" s="113">
        <f>SUM(O13:O43)</f>
        <v>0</v>
      </c>
    </row>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sheetData>
  <mergeCells count="7">
    <mergeCell ref="B1:J1"/>
    <mergeCell ref="B2:C2"/>
    <mergeCell ref="D2:J2"/>
    <mergeCell ref="L2:O2"/>
    <mergeCell ref="L10:M10"/>
    <mergeCell ref="B23:C23"/>
    <mergeCell ref="L44:N44"/>
  </mergeCells>
  <conditionalFormatting sqref="J25">
    <cfRule type="cellIs" dxfId="4" priority="1" operator="greaterThan">
      <formula>0</formula>
    </cfRule>
  </conditionalFormatting>
  <conditionalFormatting sqref="J25">
    <cfRule type="cellIs" dxfId="4" priority="2" operator="lessThan">
      <formula>0</formula>
    </cfRule>
  </conditionalFormatting>
  <conditionalFormatting sqref="J25">
    <cfRule type="cellIs" dxfId="5" priority="3" operator="equal">
      <formula>0</formula>
    </cfRule>
  </conditionalFormatting>
  <printOptions/>
  <pageMargins bottom="0.75" footer="0.0" header="0.0" left="0.7" right="0.7" top="0.75"/>
  <pageSetup paperSize="9" orientation="portrait"/>
  <drawing r:id="rId1"/>
  <tableParts count="1">
    <tablePart r:id="rId3"/>
  </tableParts>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5.25"/>
    <col customWidth="1" min="5" max="7" width="13.88"/>
    <col customWidth="1" min="8" max="9" width="16.75"/>
    <col customWidth="1" min="12" max="12" width="21.63"/>
    <col customWidth="1" min="16" max="16" width="5.88"/>
  </cols>
  <sheetData>
    <row r="1" ht="15.75" customHeight="1">
      <c r="A1" s="48"/>
      <c r="B1" s="49" t="s">
        <v>47</v>
      </c>
      <c r="C1" s="16"/>
      <c r="D1" s="16"/>
      <c r="E1" s="16"/>
      <c r="F1" s="16"/>
      <c r="G1" s="16"/>
      <c r="H1" s="16"/>
      <c r="I1" s="16"/>
      <c r="J1" s="17"/>
      <c r="K1" s="50"/>
      <c r="L1" s="51"/>
      <c r="M1" s="51"/>
      <c r="N1" s="51"/>
      <c r="O1" s="51"/>
      <c r="P1" s="52"/>
    </row>
    <row r="2" ht="15.75" customHeight="1">
      <c r="A2" s="53"/>
      <c r="B2" s="54" t="s">
        <v>48</v>
      </c>
      <c r="C2" s="17"/>
      <c r="D2" s="55" t="s">
        <v>6</v>
      </c>
      <c r="E2" s="16"/>
      <c r="F2" s="16"/>
      <c r="G2" s="16"/>
      <c r="H2" s="16"/>
      <c r="I2" s="16"/>
      <c r="J2" s="17"/>
      <c r="K2" s="22"/>
      <c r="L2" s="56" t="s">
        <v>34</v>
      </c>
      <c r="M2" s="57"/>
      <c r="N2" s="57"/>
      <c r="O2" s="58"/>
      <c r="P2" s="22"/>
    </row>
    <row r="3" ht="39.0" customHeight="1">
      <c r="A3" s="59"/>
      <c r="B3" s="60" t="s">
        <v>35</v>
      </c>
      <c r="C3" s="60" t="s">
        <v>36</v>
      </c>
      <c r="D3" s="60" t="s">
        <v>8</v>
      </c>
      <c r="E3" s="60" t="s">
        <v>37</v>
      </c>
      <c r="F3" s="60" t="s">
        <v>10</v>
      </c>
      <c r="G3" s="60" t="s">
        <v>11</v>
      </c>
      <c r="H3" s="60" t="s">
        <v>38</v>
      </c>
      <c r="I3" s="60" t="s">
        <v>39</v>
      </c>
      <c r="J3" s="60" t="s">
        <v>14</v>
      </c>
      <c r="K3" s="61"/>
      <c r="L3" s="62" t="s">
        <v>40</v>
      </c>
      <c r="M3" s="62" t="s">
        <v>15</v>
      </c>
      <c r="N3" s="62" t="s">
        <v>41</v>
      </c>
      <c r="O3" s="62" t="s">
        <v>42</v>
      </c>
      <c r="P3" s="61"/>
    </row>
    <row r="4" ht="15.75" customHeight="1">
      <c r="A4" s="63"/>
      <c r="B4" s="64"/>
      <c r="C4" s="64"/>
      <c r="D4" s="65"/>
      <c r="E4" s="65"/>
      <c r="F4" s="65"/>
      <c r="G4" s="65"/>
      <c r="H4" s="65"/>
      <c r="I4" s="65"/>
      <c r="J4" s="66">
        <f t="shared" ref="J4:J23" si="1">SUM(D4*$M$4)+(E4*$M$5)+(F4*$M$6)+(G4*$M$7)+(H4*$M$8)+(I4*$M$9)</f>
        <v>0</v>
      </c>
      <c r="K4" s="22"/>
      <c r="L4" s="67" t="s">
        <v>8</v>
      </c>
      <c r="M4" s="30">
        <v>1.0</v>
      </c>
      <c r="N4" s="67" t="str">
        <f>F25</f>
        <v/>
      </c>
      <c r="O4" s="68">
        <f t="shared" ref="O4:O5" si="2">M4*N4</f>
        <v>0</v>
      </c>
      <c r="P4" s="22"/>
    </row>
    <row r="5" ht="15.75" customHeight="1">
      <c r="A5" s="63"/>
      <c r="B5" s="69"/>
      <c r="C5" s="69"/>
      <c r="D5" s="70"/>
      <c r="E5" s="70"/>
      <c r="F5" s="70"/>
      <c r="G5" s="70"/>
      <c r="H5" s="70"/>
      <c r="I5" s="70"/>
      <c r="J5" s="71">
        <f t="shared" si="1"/>
        <v>0</v>
      </c>
      <c r="K5" s="22"/>
      <c r="L5" s="72" t="s">
        <v>9</v>
      </c>
      <c r="M5" s="35">
        <v>4.0</v>
      </c>
      <c r="N5" s="72" t="str">
        <f>G25</f>
        <v/>
      </c>
      <c r="O5" s="73">
        <f t="shared" si="2"/>
        <v>0</v>
      </c>
      <c r="P5" s="22"/>
    </row>
    <row r="6" ht="15.75" customHeight="1">
      <c r="A6" s="63"/>
      <c r="B6" s="31"/>
      <c r="C6" s="31"/>
      <c r="D6" s="32"/>
      <c r="E6" s="32"/>
      <c r="F6" s="32"/>
      <c r="G6" s="32"/>
      <c r="H6" s="32"/>
      <c r="I6" s="32"/>
      <c r="J6" s="74">
        <f t="shared" si="1"/>
        <v>0</v>
      </c>
      <c r="K6" s="22"/>
      <c r="L6" s="67" t="s">
        <v>10</v>
      </c>
      <c r="M6" s="30">
        <v>6.0</v>
      </c>
      <c r="N6" s="75"/>
      <c r="O6" s="76">
        <v>0.0</v>
      </c>
      <c r="P6" s="22"/>
    </row>
    <row r="7" ht="15.75" customHeight="1">
      <c r="A7" s="63"/>
      <c r="B7" s="69"/>
      <c r="C7" s="69"/>
      <c r="D7" s="70"/>
      <c r="E7" s="70"/>
      <c r="F7" s="70"/>
      <c r="G7" s="70"/>
      <c r="H7" s="70"/>
      <c r="I7" s="77"/>
      <c r="J7" s="77">
        <f t="shared" si="1"/>
        <v>0</v>
      </c>
      <c r="K7" s="22"/>
      <c r="L7" s="72" t="s">
        <v>11</v>
      </c>
      <c r="M7" s="35">
        <v>2.0</v>
      </c>
      <c r="N7" s="67" t="str">
        <f>H25</f>
        <v/>
      </c>
      <c r="O7" s="68">
        <f>M7*N7</f>
        <v>0</v>
      </c>
      <c r="P7" s="22"/>
    </row>
    <row r="8" ht="15.75" customHeight="1">
      <c r="A8" s="63"/>
      <c r="B8" s="31"/>
      <c r="C8" s="31"/>
      <c r="D8" s="32"/>
      <c r="E8" s="32"/>
      <c r="F8" s="32"/>
      <c r="G8" s="32"/>
      <c r="H8" s="32"/>
      <c r="I8" s="32"/>
      <c r="J8" s="78">
        <f t="shared" si="1"/>
        <v>0</v>
      </c>
      <c r="K8" s="22"/>
      <c r="L8" s="67" t="s">
        <v>23</v>
      </c>
      <c r="M8" s="79">
        <v>4.0</v>
      </c>
      <c r="N8" s="80"/>
      <c r="O8" s="81">
        <v>0.0</v>
      </c>
      <c r="P8" s="22"/>
    </row>
    <row r="9" ht="15.75" customHeight="1">
      <c r="A9" s="63"/>
      <c r="B9" s="69"/>
      <c r="C9" s="69"/>
      <c r="D9" s="70"/>
      <c r="E9" s="70"/>
      <c r="F9" s="70"/>
      <c r="G9" s="70"/>
      <c r="H9" s="70"/>
      <c r="I9" s="70"/>
      <c r="J9" s="82">
        <f t="shared" si="1"/>
        <v>0</v>
      </c>
      <c r="K9" s="22"/>
      <c r="L9" s="72" t="s">
        <v>13</v>
      </c>
      <c r="M9" s="83">
        <v>2.0</v>
      </c>
      <c r="N9" s="72" t="str">
        <f>I25</f>
        <v/>
      </c>
      <c r="O9" s="84">
        <f>M9*N9</f>
        <v>0</v>
      </c>
      <c r="P9" s="22"/>
    </row>
    <row r="10" ht="15.75" customHeight="1">
      <c r="A10" s="63"/>
      <c r="B10" s="31"/>
      <c r="C10" s="31"/>
      <c r="D10" s="32"/>
      <c r="E10" s="32"/>
      <c r="F10" s="32"/>
      <c r="G10" s="32"/>
      <c r="H10" s="32"/>
      <c r="I10" s="32"/>
      <c r="J10" s="85">
        <f t="shared" si="1"/>
        <v>0</v>
      </c>
      <c r="K10" s="22"/>
      <c r="L10" s="86" t="s">
        <v>31</v>
      </c>
      <c r="M10" s="58"/>
      <c r="N10" s="87">
        <f t="shared" ref="N10:O10" si="3">SUM(N4:N9)</f>
        <v>0</v>
      </c>
      <c r="O10" s="88">
        <f t="shared" si="3"/>
        <v>0</v>
      </c>
      <c r="P10" s="22"/>
    </row>
    <row r="11" ht="15.75" customHeight="1">
      <c r="A11" s="63"/>
      <c r="B11" s="31"/>
      <c r="C11" s="31"/>
      <c r="D11" s="32"/>
      <c r="E11" s="32"/>
      <c r="F11" s="32"/>
      <c r="G11" s="32"/>
      <c r="H11" s="32"/>
      <c r="I11" s="32"/>
      <c r="J11" s="78">
        <f t="shared" si="1"/>
        <v>0</v>
      </c>
      <c r="K11" s="22"/>
      <c r="L11" s="11"/>
      <c r="M11" s="11"/>
      <c r="N11" s="11"/>
      <c r="O11" s="11"/>
      <c r="P11" s="22"/>
    </row>
    <row r="12" ht="15.75" customHeight="1">
      <c r="A12" s="63"/>
      <c r="B12" s="69"/>
      <c r="C12" s="69"/>
      <c r="D12" s="70"/>
      <c r="E12" s="70"/>
      <c r="F12" s="70"/>
      <c r="G12" s="70"/>
      <c r="H12" s="70"/>
      <c r="I12" s="70"/>
      <c r="J12" s="77">
        <f t="shared" si="1"/>
        <v>0</v>
      </c>
      <c r="K12" s="18"/>
      <c r="L12" s="89"/>
      <c r="M12" s="90" t="s">
        <v>43</v>
      </c>
      <c r="N12" s="90" t="s">
        <v>44</v>
      </c>
      <c r="O12" s="90" t="s">
        <v>45</v>
      </c>
      <c r="P12" s="20"/>
    </row>
    <row r="13" ht="15.75" customHeight="1">
      <c r="A13" s="63"/>
      <c r="B13" s="31"/>
      <c r="C13" s="31"/>
      <c r="D13" s="32"/>
      <c r="E13" s="32"/>
      <c r="F13" s="32"/>
      <c r="G13" s="32"/>
      <c r="H13" s="32"/>
      <c r="I13" s="32"/>
      <c r="J13" s="66">
        <f t="shared" si="1"/>
        <v>0</v>
      </c>
      <c r="K13" s="18"/>
      <c r="L13" s="91">
        <v>46357.0</v>
      </c>
      <c r="M13" s="92"/>
      <c r="N13" s="92"/>
      <c r="O13" s="93">
        <f t="shared" ref="O13:O43" si="4">M13-N13</f>
        <v>0</v>
      </c>
      <c r="P13" s="20"/>
    </row>
    <row r="14" ht="15.75" customHeight="1">
      <c r="A14" s="63"/>
      <c r="B14" s="69"/>
      <c r="C14" s="69"/>
      <c r="D14" s="70"/>
      <c r="E14" s="70"/>
      <c r="F14" s="70"/>
      <c r="G14" s="70"/>
      <c r="H14" s="70"/>
      <c r="I14" s="70"/>
      <c r="J14" s="77">
        <f t="shared" si="1"/>
        <v>0</v>
      </c>
      <c r="K14" s="18"/>
      <c r="L14" s="94">
        <f t="shared" ref="L14:L43" si="5">L13+1</f>
        <v>46358</v>
      </c>
      <c r="M14" s="95"/>
      <c r="N14" s="95"/>
      <c r="O14" s="96">
        <f t="shared" si="4"/>
        <v>0</v>
      </c>
      <c r="P14" s="20"/>
    </row>
    <row r="15" ht="15.75" customHeight="1">
      <c r="A15" s="63"/>
      <c r="B15" s="31"/>
      <c r="C15" s="31"/>
      <c r="D15" s="32"/>
      <c r="E15" s="32"/>
      <c r="F15" s="32"/>
      <c r="G15" s="32"/>
      <c r="H15" s="32"/>
      <c r="I15" s="32"/>
      <c r="J15" s="66">
        <f t="shared" si="1"/>
        <v>0</v>
      </c>
      <c r="K15" s="18"/>
      <c r="L15" s="97">
        <f t="shared" si="5"/>
        <v>46359</v>
      </c>
      <c r="M15" s="98"/>
      <c r="N15" s="98"/>
      <c r="O15" s="99">
        <f t="shared" si="4"/>
        <v>0</v>
      </c>
      <c r="P15" s="20"/>
    </row>
    <row r="16" ht="15.75" customHeight="1">
      <c r="A16" s="63"/>
      <c r="B16" s="69"/>
      <c r="C16" s="69"/>
      <c r="D16" s="70"/>
      <c r="E16" s="70"/>
      <c r="F16" s="70"/>
      <c r="G16" s="70"/>
      <c r="H16" s="70"/>
      <c r="I16" s="70"/>
      <c r="J16" s="77">
        <f t="shared" si="1"/>
        <v>0</v>
      </c>
      <c r="K16" s="18"/>
      <c r="L16" s="94">
        <f t="shared" si="5"/>
        <v>46360</v>
      </c>
      <c r="M16" s="95"/>
      <c r="N16" s="95"/>
      <c r="O16" s="96">
        <f t="shared" si="4"/>
        <v>0</v>
      </c>
      <c r="P16" s="20"/>
    </row>
    <row r="17" ht="15.75" customHeight="1">
      <c r="A17" s="63"/>
      <c r="B17" s="31"/>
      <c r="C17" s="31"/>
      <c r="D17" s="32"/>
      <c r="E17" s="32"/>
      <c r="F17" s="32"/>
      <c r="G17" s="32"/>
      <c r="H17" s="32"/>
      <c r="I17" s="32"/>
      <c r="J17" s="66">
        <f t="shared" si="1"/>
        <v>0</v>
      </c>
      <c r="K17" s="18"/>
      <c r="L17" s="97">
        <f t="shared" si="5"/>
        <v>46361</v>
      </c>
      <c r="M17" s="98"/>
      <c r="N17" s="98"/>
      <c r="O17" s="99">
        <f t="shared" si="4"/>
        <v>0</v>
      </c>
      <c r="P17" s="20"/>
    </row>
    <row r="18" ht="15.75" customHeight="1">
      <c r="A18" s="63"/>
      <c r="B18" s="69"/>
      <c r="C18" s="69"/>
      <c r="D18" s="70"/>
      <c r="E18" s="70"/>
      <c r="F18" s="70"/>
      <c r="G18" s="70"/>
      <c r="H18" s="70"/>
      <c r="I18" s="70"/>
      <c r="J18" s="77">
        <f t="shared" si="1"/>
        <v>0</v>
      </c>
      <c r="K18" s="18"/>
      <c r="L18" s="94">
        <f t="shared" si="5"/>
        <v>46362</v>
      </c>
      <c r="M18" s="95"/>
      <c r="N18" s="95"/>
      <c r="O18" s="96">
        <f t="shared" si="4"/>
        <v>0</v>
      </c>
      <c r="P18" s="20"/>
    </row>
    <row r="19" ht="15.75" customHeight="1">
      <c r="A19" s="63"/>
      <c r="B19" s="31"/>
      <c r="C19" s="31"/>
      <c r="D19" s="32"/>
      <c r="E19" s="32"/>
      <c r="F19" s="32"/>
      <c r="G19" s="32"/>
      <c r="H19" s="32"/>
      <c r="I19" s="32"/>
      <c r="J19" s="66">
        <f t="shared" si="1"/>
        <v>0</v>
      </c>
      <c r="K19" s="18"/>
      <c r="L19" s="97">
        <f t="shared" si="5"/>
        <v>46363</v>
      </c>
      <c r="M19" s="98"/>
      <c r="N19" s="98"/>
      <c r="O19" s="99">
        <f t="shared" si="4"/>
        <v>0</v>
      </c>
      <c r="P19" s="20"/>
    </row>
    <row r="20" ht="15.75" customHeight="1">
      <c r="A20" s="63"/>
      <c r="B20" s="69"/>
      <c r="C20" s="69"/>
      <c r="D20" s="70"/>
      <c r="E20" s="70"/>
      <c r="F20" s="70"/>
      <c r="G20" s="70"/>
      <c r="H20" s="70"/>
      <c r="I20" s="70"/>
      <c r="J20" s="77">
        <f t="shared" si="1"/>
        <v>0</v>
      </c>
      <c r="K20" s="18"/>
      <c r="L20" s="94">
        <f t="shared" si="5"/>
        <v>46364</v>
      </c>
      <c r="M20" s="95"/>
      <c r="N20" s="95"/>
      <c r="O20" s="96">
        <f t="shared" si="4"/>
        <v>0</v>
      </c>
      <c r="P20" s="20"/>
    </row>
    <row r="21" ht="15.75" customHeight="1">
      <c r="A21" s="63"/>
      <c r="B21" s="31"/>
      <c r="C21" s="31"/>
      <c r="D21" s="32"/>
      <c r="E21" s="32"/>
      <c r="F21" s="32"/>
      <c r="G21" s="32"/>
      <c r="H21" s="32"/>
      <c r="I21" s="32"/>
      <c r="J21" s="66">
        <f t="shared" si="1"/>
        <v>0</v>
      </c>
      <c r="K21" s="18"/>
      <c r="L21" s="97">
        <f t="shared" si="5"/>
        <v>46365</v>
      </c>
      <c r="M21" s="98"/>
      <c r="N21" s="98"/>
      <c r="O21" s="99">
        <f t="shared" si="4"/>
        <v>0</v>
      </c>
      <c r="P21" s="20"/>
    </row>
    <row r="22" ht="15.75" customHeight="1">
      <c r="A22" s="63"/>
      <c r="B22" s="69"/>
      <c r="C22" s="100"/>
      <c r="D22" s="70"/>
      <c r="E22" s="70"/>
      <c r="F22" s="70"/>
      <c r="G22" s="70"/>
      <c r="H22" s="70"/>
      <c r="I22" s="70"/>
      <c r="J22" s="77">
        <f t="shared" si="1"/>
        <v>0</v>
      </c>
      <c r="K22" s="18"/>
      <c r="L22" s="94">
        <f t="shared" si="5"/>
        <v>46366</v>
      </c>
      <c r="M22" s="95"/>
      <c r="N22" s="95"/>
      <c r="O22" s="96">
        <f t="shared" si="4"/>
        <v>0</v>
      </c>
      <c r="P22" s="20"/>
    </row>
    <row r="23" ht="15.75" customHeight="1">
      <c r="A23" s="53"/>
      <c r="B23" s="101" t="s">
        <v>31</v>
      </c>
      <c r="C23" s="102"/>
      <c r="D23" s="103">
        <f t="shared" ref="D23:I23" si="6">SUM(D4:D22)</f>
        <v>0</v>
      </c>
      <c r="E23" s="103">
        <f t="shared" si="6"/>
        <v>0</v>
      </c>
      <c r="F23" s="103">
        <f t="shared" si="6"/>
        <v>0</v>
      </c>
      <c r="G23" s="103">
        <f t="shared" si="6"/>
        <v>0</v>
      </c>
      <c r="H23" s="103">
        <f t="shared" si="6"/>
        <v>0</v>
      </c>
      <c r="I23" s="103">
        <f t="shared" si="6"/>
        <v>0</v>
      </c>
      <c r="J23" s="104">
        <f t="shared" si="1"/>
        <v>0</v>
      </c>
      <c r="K23" s="18"/>
      <c r="L23" s="97">
        <f t="shared" si="5"/>
        <v>46367</v>
      </c>
      <c r="M23" s="98"/>
      <c r="N23" s="98"/>
      <c r="O23" s="99">
        <f t="shared" si="4"/>
        <v>0</v>
      </c>
      <c r="P23" s="20"/>
    </row>
    <row r="24" ht="15.75" customHeight="1">
      <c r="A24" s="18"/>
      <c r="B24" s="11"/>
      <c r="C24" s="11"/>
      <c r="D24" s="11"/>
      <c r="E24" s="11"/>
      <c r="F24" s="11"/>
      <c r="G24" s="11"/>
      <c r="H24" s="12"/>
      <c r="I24" s="12"/>
      <c r="J24" s="105">
        <f>O44</f>
        <v>0</v>
      </c>
      <c r="K24" s="18"/>
      <c r="L24" s="94">
        <f t="shared" si="5"/>
        <v>46368</v>
      </c>
      <c r="M24" s="95"/>
      <c r="N24" s="95"/>
      <c r="O24" s="96">
        <f t="shared" si="4"/>
        <v>0</v>
      </c>
      <c r="P24" s="20"/>
    </row>
    <row r="25" ht="15.75" customHeight="1">
      <c r="A25" s="106"/>
      <c r="B25" s="19"/>
      <c r="C25" s="19"/>
      <c r="D25" s="19"/>
      <c r="E25" s="19"/>
      <c r="F25" s="19"/>
      <c r="G25" s="19"/>
      <c r="H25" s="47"/>
      <c r="I25" s="47"/>
      <c r="J25" s="107">
        <f>J23-J24</f>
        <v>0</v>
      </c>
      <c r="K25" s="106"/>
      <c r="L25" s="97">
        <f t="shared" si="5"/>
        <v>46369</v>
      </c>
      <c r="M25" s="98"/>
      <c r="N25" s="98"/>
      <c r="O25" s="99">
        <f t="shared" si="4"/>
        <v>0</v>
      </c>
      <c r="P25" s="47"/>
    </row>
    <row r="26" ht="15.75" customHeight="1">
      <c r="A26" s="108"/>
      <c r="B26" s="108"/>
      <c r="C26" s="108"/>
      <c r="D26" s="108"/>
      <c r="E26" s="108"/>
      <c r="F26" s="108"/>
      <c r="G26" s="108"/>
      <c r="H26" s="108"/>
      <c r="I26" s="108"/>
      <c r="J26" s="108"/>
      <c r="K26" s="108"/>
      <c r="L26" s="94">
        <f t="shared" si="5"/>
        <v>46370</v>
      </c>
      <c r="M26" s="95"/>
      <c r="N26" s="95"/>
      <c r="O26" s="96">
        <f t="shared" si="4"/>
        <v>0</v>
      </c>
      <c r="P26" s="108"/>
      <c r="Q26" s="108"/>
      <c r="R26" s="108"/>
      <c r="S26" s="108"/>
      <c r="T26" s="108"/>
      <c r="U26" s="108"/>
      <c r="V26" s="108"/>
      <c r="W26" s="108"/>
      <c r="X26" s="108"/>
      <c r="Y26" s="108"/>
      <c r="Z26" s="108"/>
      <c r="AA26" s="108"/>
    </row>
    <row r="27" ht="15.75" customHeight="1">
      <c r="L27" s="97">
        <f t="shared" si="5"/>
        <v>46371</v>
      </c>
      <c r="M27" s="98"/>
      <c r="N27" s="98"/>
      <c r="O27" s="99">
        <f t="shared" si="4"/>
        <v>0</v>
      </c>
    </row>
    <row r="28" ht="15.75" customHeight="1">
      <c r="L28" s="94">
        <f t="shared" si="5"/>
        <v>46372</v>
      </c>
      <c r="M28" s="95"/>
      <c r="N28" s="95"/>
      <c r="O28" s="96">
        <f t="shared" si="4"/>
        <v>0</v>
      </c>
    </row>
    <row r="29" ht="15.75" customHeight="1">
      <c r="L29" s="97">
        <f t="shared" si="5"/>
        <v>46373</v>
      </c>
      <c r="M29" s="98"/>
      <c r="N29" s="98"/>
      <c r="O29" s="99">
        <f t="shared" si="4"/>
        <v>0</v>
      </c>
    </row>
    <row r="30" ht="15.75" customHeight="1">
      <c r="L30" s="94">
        <f t="shared" si="5"/>
        <v>46374</v>
      </c>
      <c r="M30" s="95"/>
      <c r="N30" s="95"/>
      <c r="O30" s="96">
        <f t="shared" si="4"/>
        <v>0</v>
      </c>
    </row>
    <row r="31" ht="15.75" customHeight="1">
      <c r="L31" s="97">
        <f t="shared" si="5"/>
        <v>46375</v>
      </c>
      <c r="M31" s="98"/>
      <c r="N31" s="98"/>
      <c r="O31" s="99">
        <f t="shared" si="4"/>
        <v>0</v>
      </c>
    </row>
    <row r="32" ht="15.75" customHeight="1">
      <c r="L32" s="94">
        <f t="shared" si="5"/>
        <v>46376</v>
      </c>
      <c r="M32" s="95"/>
      <c r="N32" s="95"/>
      <c r="O32" s="96">
        <f t="shared" si="4"/>
        <v>0</v>
      </c>
    </row>
    <row r="33" ht="15.75" customHeight="1">
      <c r="L33" s="97">
        <f t="shared" si="5"/>
        <v>46377</v>
      </c>
      <c r="M33" s="98"/>
      <c r="N33" s="98"/>
      <c r="O33" s="99">
        <f t="shared" si="4"/>
        <v>0</v>
      </c>
    </row>
    <row r="34" ht="15.75" customHeight="1">
      <c r="L34" s="94">
        <f t="shared" si="5"/>
        <v>46378</v>
      </c>
      <c r="M34" s="95"/>
      <c r="N34" s="95"/>
      <c r="O34" s="96">
        <f t="shared" si="4"/>
        <v>0</v>
      </c>
    </row>
    <row r="35" ht="15.75" customHeight="1">
      <c r="L35" s="97">
        <f t="shared" si="5"/>
        <v>46379</v>
      </c>
      <c r="M35" s="98"/>
      <c r="N35" s="98"/>
      <c r="O35" s="99">
        <f t="shared" si="4"/>
        <v>0</v>
      </c>
    </row>
    <row r="36" ht="15.75" customHeight="1">
      <c r="L36" s="94">
        <f t="shared" si="5"/>
        <v>46380</v>
      </c>
      <c r="M36" s="95"/>
      <c r="N36" s="95"/>
      <c r="O36" s="96">
        <f t="shared" si="4"/>
        <v>0</v>
      </c>
    </row>
    <row r="37" ht="15.75" customHeight="1">
      <c r="L37" s="97">
        <f t="shared" si="5"/>
        <v>46381</v>
      </c>
      <c r="M37" s="98"/>
      <c r="N37" s="98"/>
      <c r="O37" s="99">
        <f t="shared" si="4"/>
        <v>0</v>
      </c>
    </row>
    <row r="38" ht="15.75" customHeight="1">
      <c r="L38" s="94">
        <f t="shared" si="5"/>
        <v>46382</v>
      </c>
      <c r="M38" s="95"/>
      <c r="N38" s="95"/>
      <c r="O38" s="96">
        <f t="shared" si="4"/>
        <v>0</v>
      </c>
    </row>
    <row r="39" ht="15.75" customHeight="1">
      <c r="L39" s="97">
        <f t="shared" si="5"/>
        <v>46383</v>
      </c>
      <c r="M39" s="98"/>
      <c r="N39" s="98"/>
      <c r="O39" s="99">
        <f t="shared" si="4"/>
        <v>0</v>
      </c>
    </row>
    <row r="40" ht="15.75" customHeight="1">
      <c r="L40" s="94">
        <f t="shared" si="5"/>
        <v>46384</v>
      </c>
      <c r="M40" s="95"/>
      <c r="N40" s="95"/>
      <c r="O40" s="96">
        <f t="shared" si="4"/>
        <v>0</v>
      </c>
    </row>
    <row r="41" ht="15.75" customHeight="1">
      <c r="L41" s="97">
        <f t="shared" si="5"/>
        <v>46385</v>
      </c>
      <c r="M41" s="98"/>
      <c r="N41" s="98"/>
      <c r="O41" s="99">
        <f t="shared" si="4"/>
        <v>0</v>
      </c>
    </row>
    <row r="42" ht="15.75" customHeight="1">
      <c r="L42" s="94">
        <f t="shared" si="5"/>
        <v>46386</v>
      </c>
      <c r="M42" s="95"/>
      <c r="N42" s="95"/>
      <c r="O42" s="96">
        <f t="shared" si="4"/>
        <v>0</v>
      </c>
    </row>
    <row r="43" ht="15.75" customHeight="1">
      <c r="L43" s="109">
        <f t="shared" si="5"/>
        <v>46387</v>
      </c>
      <c r="M43" s="110"/>
      <c r="N43" s="110"/>
      <c r="O43" s="111">
        <f t="shared" si="4"/>
        <v>0</v>
      </c>
    </row>
    <row r="44" ht="15.75" customHeight="1">
      <c r="L44" s="112" t="s">
        <v>59</v>
      </c>
      <c r="M44" s="57"/>
      <c r="N44" s="58"/>
      <c r="O44" s="113">
        <f>SUM(O13:O43)</f>
        <v>0</v>
      </c>
    </row>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sheetData>
  <mergeCells count="7">
    <mergeCell ref="B1:J1"/>
    <mergeCell ref="B2:C2"/>
    <mergeCell ref="D2:J2"/>
    <mergeCell ref="L2:O2"/>
    <mergeCell ref="L10:M10"/>
    <mergeCell ref="B23:C23"/>
    <mergeCell ref="L44:N44"/>
  </mergeCells>
  <conditionalFormatting sqref="J25">
    <cfRule type="cellIs" dxfId="4" priority="1" operator="greaterThan">
      <formula>0</formula>
    </cfRule>
  </conditionalFormatting>
  <conditionalFormatting sqref="J25">
    <cfRule type="cellIs" dxfId="4" priority="2" operator="lessThan">
      <formula>0</formula>
    </cfRule>
  </conditionalFormatting>
  <conditionalFormatting sqref="J25">
    <cfRule type="cellIs" dxfId="5" priority="3" operator="equal">
      <formula>0</formula>
    </cfRule>
  </conditionalFormatting>
  <printOptions/>
  <pageMargins bottom="0.75" footer="0.0" header="0.0" left="0.7" right="0.7" top="0.75"/>
  <pageSetup paperSize="9" orientation="portrait"/>
  <drawing r:id="rId1"/>
  <tableParts count="1">
    <tablePart r:id="rId3"/>
  </tablePart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4" max="5" width="17.75"/>
    <col customWidth="1" min="6" max="6" width="15.88"/>
    <col customWidth="1" min="7" max="7" width="18.38"/>
    <col customWidth="1" min="8" max="8" width="21.0"/>
    <col customWidth="1" min="11" max="11" width="20.88"/>
  </cols>
  <sheetData>
    <row r="1" ht="15.75" customHeight="1">
      <c r="A1" s="9"/>
      <c r="B1" s="10"/>
      <c r="C1" s="10"/>
      <c r="D1" s="10"/>
      <c r="E1" s="10"/>
      <c r="F1" s="10"/>
      <c r="G1" s="10"/>
      <c r="H1" s="10"/>
      <c r="I1" s="10"/>
      <c r="J1" s="11"/>
      <c r="K1" s="11"/>
      <c r="L1" s="11"/>
      <c r="M1" s="12"/>
    </row>
    <row r="2" ht="15.75" customHeight="1">
      <c r="A2" s="13"/>
      <c r="B2" s="14"/>
      <c r="C2" s="15" t="s">
        <v>6</v>
      </c>
      <c r="D2" s="16"/>
      <c r="E2" s="16"/>
      <c r="F2" s="16"/>
      <c r="G2" s="16"/>
      <c r="H2" s="16"/>
      <c r="I2" s="17"/>
      <c r="J2" s="18"/>
      <c r="K2" s="19"/>
      <c r="L2" s="19"/>
      <c r="M2" s="20"/>
    </row>
    <row r="3" ht="15.75" customHeight="1">
      <c r="A3" s="13"/>
      <c r="B3" s="21" t="s">
        <v>7</v>
      </c>
      <c r="C3" s="21" t="s">
        <v>8</v>
      </c>
      <c r="D3" s="21" t="s">
        <v>9</v>
      </c>
      <c r="E3" s="21" t="s">
        <v>10</v>
      </c>
      <c r="F3" s="21" t="s">
        <v>11</v>
      </c>
      <c r="G3" s="21" t="s">
        <v>12</v>
      </c>
      <c r="H3" s="21" t="s">
        <v>13</v>
      </c>
      <c r="I3" s="21" t="s">
        <v>14</v>
      </c>
      <c r="J3" s="22"/>
      <c r="K3" s="23"/>
      <c r="L3" s="24" t="s">
        <v>15</v>
      </c>
      <c r="M3" s="22"/>
    </row>
    <row r="4" ht="15.75" customHeight="1">
      <c r="A4" s="25"/>
      <c r="B4" s="26" t="s">
        <v>16</v>
      </c>
      <c r="C4" s="27">
        <f>'Janvier 2026'!D23</f>
        <v>0</v>
      </c>
      <c r="D4" s="27">
        <f>'Janvier 2026'!E23</f>
        <v>0</v>
      </c>
      <c r="E4" s="27">
        <f>'Janvier 2026'!F23</f>
        <v>0</v>
      </c>
      <c r="F4" s="27">
        <f>'Janvier 2026'!G23</f>
        <v>0</v>
      </c>
      <c r="G4" s="27">
        <f>'Janvier 2026'!H23</f>
        <v>0</v>
      </c>
      <c r="H4" s="27">
        <f>'Janvier 2026'!I23</f>
        <v>0</v>
      </c>
      <c r="I4" s="28">
        <f>'Janvier 2026'!J23</f>
        <v>0</v>
      </c>
      <c r="J4" s="22"/>
      <c r="K4" s="29" t="s">
        <v>8</v>
      </c>
      <c r="L4" s="30">
        <v>1.0</v>
      </c>
      <c r="M4" s="22"/>
    </row>
    <row r="5" ht="15.75" customHeight="1">
      <c r="A5" s="25"/>
      <c r="B5" s="31" t="s">
        <v>17</v>
      </c>
      <c r="C5" s="32">
        <f>'Février 2026'!D23</f>
        <v>0</v>
      </c>
      <c r="D5" s="32">
        <f>'Février 2026'!E23</f>
        <v>0</v>
      </c>
      <c r="E5" s="32">
        <f>'Février 2026'!F23</f>
        <v>0</v>
      </c>
      <c r="F5" s="32">
        <f>'Février 2026'!G23</f>
        <v>0</v>
      </c>
      <c r="G5" s="32">
        <f>'Février 2026'!H23</f>
        <v>0</v>
      </c>
      <c r="H5" s="32">
        <f>'Février 2026'!I23</f>
        <v>0</v>
      </c>
      <c r="I5" s="33">
        <f>'Février 2026'!J23</f>
        <v>0</v>
      </c>
      <c r="J5" s="22"/>
      <c r="K5" s="34" t="s">
        <v>18</v>
      </c>
      <c r="L5" s="35">
        <v>4.0</v>
      </c>
      <c r="M5" s="22"/>
    </row>
    <row r="6" ht="15.75" customHeight="1">
      <c r="A6" s="25"/>
      <c r="B6" s="36" t="s">
        <v>19</v>
      </c>
      <c r="C6" s="37">
        <f>'Mars 2026'!D23</f>
        <v>0</v>
      </c>
      <c r="D6" s="37">
        <f>'Mars 2026'!E23</f>
        <v>0</v>
      </c>
      <c r="E6" s="37">
        <f>'Mars 2026'!F23</f>
        <v>0</v>
      </c>
      <c r="F6" s="37">
        <f>'Mars 2026'!G23</f>
        <v>0</v>
      </c>
      <c r="G6" s="37">
        <f>'Mars 2026'!H23</f>
        <v>0</v>
      </c>
      <c r="H6" s="37">
        <f>'Mars 2026'!I23</f>
        <v>0</v>
      </c>
      <c r="I6" s="28">
        <f>'Mars 2026'!J23</f>
        <v>0</v>
      </c>
      <c r="J6" s="22"/>
      <c r="K6" s="29" t="s">
        <v>20</v>
      </c>
      <c r="L6" s="30">
        <v>6.0</v>
      </c>
      <c r="M6" s="22"/>
    </row>
    <row r="7" ht="15.75" customHeight="1">
      <c r="A7" s="25"/>
      <c r="B7" s="31" t="s">
        <v>21</v>
      </c>
      <c r="C7" s="32">
        <f>'Avril 2026'!D23</f>
        <v>0</v>
      </c>
      <c r="D7" s="32">
        <f>'Avril 2026'!E23</f>
        <v>0</v>
      </c>
      <c r="E7" s="32">
        <f>'Avril 2026'!F23</f>
        <v>0</v>
      </c>
      <c r="F7" s="32">
        <f>'Avril 2026'!G23</f>
        <v>0</v>
      </c>
      <c r="G7" s="32">
        <f>'Avril 2026'!H23</f>
        <v>0</v>
      </c>
      <c r="H7" s="32">
        <f>'Avril 2026'!I23</f>
        <v>0</v>
      </c>
      <c r="I7" s="33">
        <f>'Avril 2026'!J23</f>
        <v>0</v>
      </c>
      <c r="J7" s="22"/>
      <c r="K7" s="34" t="s">
        <v>11</v>
      </c>
      <c r="L7" s="35">
        <v>2.0</v>
      </c>
      <c r="M7" s="22"/>
    </row>
    <row r="8" ht="15.75" customHeight="1">
      <c r="A8" s="25"/>
      <c r="B8" s="36" t="s">
        <v>22</v>
      </c>
      <c r="C8" s="37">
        <f>'Mai 2026'!D23</f>
        <v>0</v>
      </c>
      <c r="D8" s="37">
        <f>'Mai 2026'!E23</f>
        <v>0</v>
      </c>
      <c r="E8" s="37">
        <f>'Mai 2026'!F23</f>
        <v>0</v>
      </c>
      <c r="F8" s="37">
        <f>'Mai 2026'!G23</f>
        <v>0</v>
      </c>
      <c r="G8" s="37">
        <f>'Mai 2026'!H23</f>
        <v>0</v>
      </c>
      <c r="H8" s="37">
        <f>'Mai 2026'!I23</f>
        <v>0</v>
      </c>
      <c r="I8" s="28">
        <f>'Mai 2026'!J23</f>
        <v>0</v>
      </c>
      <c r="J8" s="22"/>
      <c r="K8" s="29" t="s">
        <v>23</v>
      </c>
      <c r="L8" s="30">
        <v>4.0</v>
      </c>
    </row>
    <row r="9" ht="15.75" customHeight="1">
      <c r="A9" s="25"/>
      <c r="B9" s="31" t="s">
        <v>24</v>
      </c>
      <c r="C9" s="32">
        <f>'Juin 2026'!D23</f>
        <v>0</v>
      </c>
      <c r="D9" s="32">
        <f>'Juin 2026'!E23</f>
        <v>0</v>
      </c>
      <c r="E9" s="32">
        <f>'Juin 2026'!F23</f>
        <v>0</v>
      </c>
      <c r="F9" s="32">
        <f>'Juin 2026'!G23</f>
        <v>0</v>
      </c>
      <c r="G9" s="32">
        <f>'Juin 2026'!H23</f>
        <v>0</v>
      </c>
      <c r="H9" s="32">
        <f>'Juin 2026'!I23</f>
        <v>0</v>
      </c>
      <c r="I9" s="33">
        <f>'Juin 2026'!J23</f>
        <v>0</v>
      </c>
      <c r="J9" s="18"/>
      <c r="K9" s="34" t="s">
        <v>13</v>
      </c>
      <c r="L9" s="35">
        <v>2.0</v>
      </c>
      <c r="M9" s="20"/>
    </row>
    <row r="10" ht="15.75" customHeight="1">
      <c r="A10" s="25"/>
      <c r="B10" s="36" t="s">
        <v>25</v>
      </c>
      <c r="C10" s="37">
        <f>'Juillet 2026'!D23</f>
        <v>0</v>
      </c>
      <c r="D10" s="37">
        <f>'Juillet 2026'!E23</f>
        <v>0</v>
      </c>
      <c r="E10" s="37">
        <f>'Juillet 2026'!F23</f>
        <v>0</v>
      </c>
      <c r="F10" s="37">
        <f>'Juillet 2026'!G23</f>
        <v>0</v>
      </c>
      <c r="G10" s="37">
        <f>'Juillet 2026'!H23</f>
        <v>0</v>
      </c>
      <c r="H10" s="37">
        <f>'Juillet 2026'!I23</f>
        <v>0</v>
      </c>
      <c r="I10" s="28">
        <f>'Juillet 2026'!J22</f>
        <v>0</v>
      </c>
      <c r="J10" s="18"/>
      <c r="K10" s="38"/>
      <c r="L10" s="38"/>
      <c r="M10" s="20"/>
    </row>
    <row r="11" ht="15.75" customHeight="1">
      <c r="A11" s="25"/>
      <c r="B11" s="31" t="s">
        <v>26</v>
      </c>
      <c r="C11" s="32">
        <f>'Août 2026'!D23</f>
        <v>0</v>
      </c>
      <c r="D11" s="32">
        <f>'Août 2026'!E23</f>
        <v>0</v>
      </c>
      <c r="E11" s="32">
        <f>'Août 2026'!F23</f>
        <v>0</v>
      </c>
      <c r="F11" s="32">
        <f>'Août 2026'!G23</f>
        <v>0</v>
      </c>
      <c r="G11" s="32">
        <f>'Août 2026'!H23</f>
        <v>0</v>
      </c>
      <c r="H11" s="32">
        <f>'Août 2026'!I23</f>
        <v>0</v>
      </c>
      <c r="I11" s="33">
        <f>'Août 2026'!J23</f>
        <v>0</v>
      </c>
      <c r="J11" s="18"/>
      <c r="K11" s="38"/>
      <c r="L11" s="38"/>
      <c r="M11" s="20"/>
    </row>
    <row r="12" ht="15.75" customHeight="1">
      <c r="A12" s="25"/>
      <c r="B12" s="36" t="s">
        <v>27</v>
      </c>
      <c r="C12" s="37">
        <f>'Septembre 2026'!D23</f>
        <v>0</v>
      </c>
      <c r="D12" s="37">
        <f>'Septembre 2026'!E23</f>
        <v>0</v>
      </c>
      <c r="E12" s="37">
        <f>'Septembre 2026'!F23</f>
        <v>0</v>
      </c>
      <c r="F12" s="37">
        <f>'Septembre 2026'!G23</f>
        <v>0</v>
      </c>
      <c r="G12" s="37">
        <f>'Septembre 2026'!H23</f>
        <v>0</v>
      </c>
      <c r="H12" s="37">
        <f>'Septembre 2026'!I23</f>
        <v>0</v>
      </c>
      <c r="I12" s="28">
        <f>'Septembre 2026'!J23</f>
        <v>0</v>
      </c>
      <c r="J12" s="18"/>
      <c r="K12" s="38"/>
      <c r="L12" s="38"/>
      <c r="M12" s="20"/>
    </row>
    <row r="13" ht="15.75" customHeight="1">
      <c r="A13" s="25"/>
      <c r="B13" s="31" t="s">
        <v>28</v>
      </c>
      <c r="C13" s="32">
        <f>'Octobre 2026'!D23</f>
        <v>0</v>
      </c>
      <c r="D13" s="32">
        <f>'Octobre 2026'!E23</f>
        <v>0</v>
      </c>
      <c r="E13" s="32">
        <f>'Octobre 2026'!F23</f>
        <v>0</v>
      </c>
      <c r="F13" s="32">
        <f>'Octobre 2026'!G23</f>
        <v>0</v>
      </c>
      <c r="G13" s="32">
        <f>'Octobre 2026'!H23</f>
        <v>0</v>
      </c>
      <c r="H13" s="32">
        <f>'Octobre 2026'!I23</f>
        <v>0</v>
      </c>
      <c r="I13" s="33">
        <f>'Octobre 2026'!J23</f>
        <v>0</v>
      </c>
      <c r="J13" s="18"/>
      <c r="K13" s="38"/>
      <c r="L13" s="38"/>
      <c r="M13" s="20"/>
    </row>
    <row r="14" ht="15.75" customHeight="1">
      <c r="A14" s="25"/>
      <c r="B14" s="36" t="s">
        <v>29</v>
      </c>
      <c r="C14" s="37">
        <f>'Novembre 2026'!D23</f>
        <v>0</v>
      </c>
      <c r="D14" s="37">
        <f>'Novembre 2026'!E23</f>
        <v>0</v>
      </c>
      <c r="E14" s="37">
        <f>'Novembre 2026'!F23</f>
        <v>0</v>
      </c>
      <c r="F14" s="37">
        <f>'Novembre 2026'!G23</f>
        <v>0</v>
      </c>
      <c r="G14" s="37">
        <f>'Novembre 2026'!H23</f>
        <v>0</v>
      </c>
      <c r="H14" s="37">
        <f>'Novembre 2026'!I23</f>
        <v>0</v>
      </c>
      <c r="I14" s="28">
        <f>'Novembre 2026'!J23</f>
        <v>0</v>
      </c>
      <c r="J14" s="18"/>
      <c r="K14" s="38"/>
      <c r="L14" s="38"/>
      <c r="M14" s="20"/>
    </row>
    <row r="15" ht="15.75" customHeight="1">
      <c r="A15" s="25"/>
      <c r="B15" s="39" t="s">
        <v>30</v>
      </c>
      <c r="C15" s="40">
        <f>'Décembre 2026'!D23</f>
        <v>0</v>
      </c>
      <c r="D15" s="40">
        <f>'Décembre 2026'!E23</f>
        <v>0</v>
      </c>
      <c r="E15" s="40">
        <f>'Décembre 2026'!F23</f>
        <v>0</v>
      </c>
      <c r="F15" s="40">
        <f>'Décembre 2026'!G23</f>
        <v>0</v>
      </c>
      <c r="G15" s="40">
        <f>'Décembre 2026'!H23</f>
        <v>0</v>
      </c>
      <c r="H15" s="40">
        <f>'Décembre 2026'!I23</f>
        <v>0</v>
      </c>
      <c r="I15" s="41">
        <f>'Décembre 2026'!J23</f>
        <v>0</v>
      </c>
      <c r="J15" s="18"/>
      <c r="K15" s="38"/>
      <c r="L15" s="38"/>
      <c r="M15" s="20"/>
    </row>
    <row r="16" ht="15.75" customHeight="1">
      <c r="A16" s="13"/>
      <c r="B16" s="42" t="s">
        <v>31</v>
      </c>
      <c r="C16" s="43">
        <f t="shared" ref="C16:H16" si="1">SUM(C4:C15)</f>
        <v>0</v>
      </c>
      <c r="D16" s="43">
        <f t="shared" si="1"/>
        <v>0</v>
      </c>
      <c r="E16" s="43">
        <f t="shared" si="1"/>
        <v>0</v>
      </c>
      <c r="F16" s="43">
        <f t="shared" si="1"/>
        <v>0</v>
      </c>
      <c r="G16" s="43">
        <f t="shared" si="1"/>
        <v>0</v>
      </c>
      <c r="H16" s="43">
        <f t="shared" si="1"/>
        <v>0</v>
      </c>
      <c r="I16" s="44">
        <f>SUM(C16*$L$4)+(D16*$L$5)+(E16*$L$6)+(F16*$L$7)+(G16*$L$8)+(H16*$L$9)</f>
        <v>0</v>
      </c>
      <c r="J16" s="18"/>
      <c r="K16" s="19"/>
      <c r="L16" s="19"/>
      <c r="M16" s="20"/>
    </row>
    <row r="17" ht="15.75" customHeight="1">
      <c r="A17" s="45"/>
      <c r="B17" s="46"/>
      <c r="C17" s="46"/>
      <c r="D17" s="46"/>
      <c r="E17" s="46"/>
      <c r="F17" s="46"/>
      <c r="G17" s="46"/>
      <c r="H17" s="46"/>
      <c r="I17" s="46"/>
      <c r="J17" s="19"/>
      <c r="K17" s="19"/>
      <c r="L17" s="19"/>
      <c r="M17" s="47"/>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C2:I2"/>
  </mergeCells>
  <printOptions/>
  <pageMargins bottom="0.75" footer="0.0" header="0.0" left="0.7" right="0.7" top="0.75"/>
  <pageSetup paperSize="9" orientation="portrait"/>
  <drawing r:id="rId1"/>
  <tableParts count="1">
    <tablePart r:id="rId3"/>
  </tablePart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5.25"/>
    <col customWidth="1" min="5" max="7" width="13.88"/>
    <col customWidth="1" min="8" max="9" width="16.75"/>
    <col customWidth="1" min="12" max="12" width="21.63"/>
    <col customWidth="1" min="16" max="16" width="5.88"/>
  </cols>
  <sheetData>
    <row r="1" ht="15.75" customHeight="1">
      <c r="A1" s="48"/>
      <c r="B1" s="49" t="s">
        <v>32</v>
      </c>
      <c r="C1" s="16"/>
      <c r="D1" s="16"/>
      <c r="E1" s="16"/>
      <c r="F1" s="16"/>
      <c r="G1" s="16"/>
      <c r="H1" s="16"/>
      <c r="I1" s="16"/>
      <c r="J1" s="17"/>
      <c r="K1" s="50"/>
      <c r="L1" s="51"/>
      <c r="M1" s="51"/>
      <c r="N1" s="51"/>
      <c r="O1" s="51"/>
      <c r="P1" s="52"/>
    </row>
    <row r="2" ht="15.75" customHeight="1">
      <c r="A2" s="53"/>
      <c r="B2" s="54" t="s">
        <v>33</v>
      </c>
      <c r="C2" s="17"/>
      <c r="D2" s="55" t="s">
        <v>6</v>
      </c>
      <c r="E2" s="16"/>
      <c r="F2" s="16"/>
      <c r="G2" s="16"/>
      <c r="H2" s="16"/>
      <c r="I2" s="16"/>
      <c r="J2" s="17"/>
      <c r="K2" s="22"/>
      <c r="L2" s="56" t="s">
        <v>34</v>
      </c>
      <c r="M2" s="57"/>
      <c r="N2" s="57"/>
      <c r="O2" s="58"/>
      <c r="P2" s="22"/>
    </row>
    <row r="3" ht="39.0" customHeight="1">
      <c r="A3" s="59"/>
      <c r="B3" s="60" t="s">
        <v>35</v>
      </c>
      <c r="C3" s="60" t="s">
        <v>36</v>
      </c>
      <c r="D3" s="60" t="s">
        <v>8</v>
      </c>
      <c r="E3" s="60" t="s">
        <v>37</v>
      </c>
      <c r="F3" s="60" t="s">
        <v>10</v>
      </c>
      <c r="G3" s="60" t="s">
        <v>11</v>
      </c>
      <c r="H3" s="60" t="s">
        <v>38</v>
      </c>
      <c r="I3" s="60" t="s">
        <v>39</v>
      </c>
      <c r="J3" s="60" t="s">
        <v>14</v>
      </c>
      <c r="K3" s="61"/>
      <c r="L3" s="62" t="s">
        <v>40</v>
      </c>
      <c r="M3" s="62" t="s">
        <v>15</v>
      </c>
      <c r="N3" s="62" t="s">
        <v>41</v>
      </c>
      <c r="O3" s="62" t="s">
        <v>42</v>
      </c>
      <c r="P3" s="61"/>
    </row>
    <row r="4" ht="15.75" customHeight="1">
      <c r="A4" s="63"/>
      <c r="B4" s="64"/>
      <c r="C4" s="64"/>
      <c r="D4" s="65"/>
      <c r="E4" s="65"/>
      <c r="F4" s="65"/>
      <c r="G4" s="65"/>
      <c r="H4" s="65"/>
      <c r="I4" s="65"/>
      <c r="J4" s="66">
        <f t="shared" ref="J4:J23" si="1">SUM(D4*$M$4)+(E4*$M$5)+(F4*$M$6)+(G4*$M$7)+(H4*$M$8)+(I4*$M$9)</f>
        <v>0</v>
      </c>
      <c r="K4" s="22"/>
      <c r="L4" s="67" t="s">
        <v>8</v>
      </c>
      <c r="M4" s="30">
        <v>1.0</v>
      </c>
      <c r="N4" s="67" t="str">
        <f>F25</f>
        <v/>
      </c>
      <c r="O4" s="68">
        <f t="shared" ref="O4:O5" si="2">M4*N4</f>
        <v>0</v>
      </c>
      <c r="P4" s="22"/>
    </row>
    <row r="5" ht="15.75" customHeight="1">
      <c r="A5" s="63"/>
      <c r="B5" s="69"/>
      <c r="C5" s="69"/>
      <c r="D5" s="70"/>
      <c r="E5" s="70"/>
      <c r="F5" s="70"/>
      <c r="G5" s="70"/>
      <c r="H5" s="70"/>
      <c r="I5" s="70"/>
      <c r="J5" s="71">
        <f t="shared" si="1"/>
        <v>0</v>
      </c>
      <c r="K5" s="22"/>
      <c r="L5" s="72" t="s">
        <v>9</v>
      </c>
      <c r="M5" s="35">
        <v>4.0</v>
      </c>
      <c r="N5" s="72" t="str">
        <f>G25</f>
        <v/>
      </c>
      <c r="O5" s="73">
        <f t="shared" si="2"/>
        <v>0</v>
      </c>
      <c r="P5" s="22"/>
    </row>
    <row r="6" ht="15.75" customHeight="1">
      <c r="A6" s="63"/>
      <c r="B6" s="31"/>
      <c r="C6" s="31"/>
      <c r="D6" s="32"/>
      <c r="E6" s="32"/>
      <c r="F6" s="32"/>
      <c r="G6" s="32"/>
      <c r="H6" s="32"/>
      <c r="I6" s="32"/>
      <c r="J6" s="74">
        <f t="shared" si="1"/>
        <v>0</v>
      </c>
      <c r="K6" s="22"/>
      <c r="L6" s="67" t="s">
        <v>10</v>
      </c>
      <c r="M6" s="30">
        <v>6.0</v>
      </c>
      <c r="N6" s="75"/>
      <c r="O6" s="76">
        <v>0.0</v>
      </c>
      <c r="P6" s="22"/>
    </row>
    <row r="7" ht="15.75" customHeight="1">
      <c r="A7" s="63"/>
      <c r="B7" s="69"/>
      <c r="C7" s="69"/>
      <c r="D7" s="70"/>
      <c r="E7" s="70"/>
      <c r="F7" s="70"/>
      <c r="G7" s="70"/>
      <c r="H7" s="70"/>
      <c r="I7" s="77"/>
      <c r="J7" s="77">
        <f t="shared" si="1"/>
        <v>0</v>
      </c>
      <c r="K7" s="22"/>
      <c r="L7" s="72" t="s">
        <v>11</v>
      </c>
      <c r="M7" s="35">
        <v>2.0</v>
      </c>
      <c r="N7" s="67" t="str">
        <f>H25</f>
        <v/>
      </c>
      <c r="O7" s="68">
        <f>M7*N7</f>
        <v>0</v>
      </c>
      <c r="P7" s="22"/>
    </row>
    <row r="8" ht="15.75" customHeight="1">
      <c r="A8" s="63"/>
      <c r="B8" s="31"/>
      <c r="C8" s="31"/>
      <c r="D8" s="32"/>
      <c r="E8" s="32"/>
      <c r="F8" s="32"/>
      <c r="G8" s="32"/>
      <c r="H8" s="32"/>
      <c r="I8" s="32"/>
      <c r="J8" s="78">
        <f t="shared" si="1"/>
        <v>0</v>
      </c>
      <c r="K8" s="22"/>
      <c r="L8" s="67" t="s">
        <v>23</v>
      </c>
      <c r="M8" s="79">
        <v>4.0</v>
      </c>
      <c r="N8" s="80"/>
      <c r="O8" s="81">
        <v>0.0</v>
      </c>
      <c r="P8" s="22"/>
    </row>
    <row r="9" ht="15.75" customHeight="1">
      <c r="A9" s="63"/>
      <c r="B9" s="69"/>
      <c r="C9" s="69"/>
      <c r="D9" s="70"/>
      <c r="E9" s="70"/>
      <c r="F9" s="70"/>
      <c r="G9" s="70"/>
      <c r="H9" s="70"/>
      <c r="I9" s="70"/>
      <c r="J9" s="82">
        <f t="shared" si="1"/>
        <v>0</v>
      </c>
      <c r="K9" s="22"/>
      <c r="L9" s="72" t="s">
        <v>13</v>
      </c>
      <c r="M9" s="83">
        <v>2.0</v>
      </c>
      <c r="N9" s="72" t="str">
        <f>I25</f>
        <v/>
      </c>
      <c r="O9" s="84">
        <f>M9*N9</f>
        <v>0</v>
      </c>
      <c r="P9" s="22"/>
    </row>
    <row r="10" ht="15.75" customHeight="1">
      <c r="A10" s="63"/>
      <c r="B10" s="31"/>
      <c r="C10" s="31"/>
      <c r="D10" s="32"/>
      <c r="E10" s="32"/>
      <c r="F10" s="32"/>
      <c r="G10" s="32"/>
      <c r="H10" s="32"/>
      <c r="I10" s="32"/>
      <c r="J10" s="85">
        <f t="shared" si="1"/>
        <v>0</v>
      </c>
      <c r="K10" s="22"/>
      <c r="L10" s="86" t="s">
        <v>31</v>
      </c>
      <c r="M10" s="58"/>
      <c r="N10" s="87">
        <f t="shared" ref="N10:O10" si="3">SUM(N4:N9)</f>
        <v>0</v>
      </c>
      <c r="O10" s="88">
        <f t="shared" si="3"/>
        <v>0</v>
      </c>
      <c r="P10" s="22"/>
    </row>
    <row r="11" ht="15.75" customHeight="1">
      <c r="A11" s="63"/>
      <c r="B11" s="31"/>
      <c r="C11" s="31"/>
      <c r="D11" s="32"/>
      <c r="E11" s="32"/>
      <c r="F11" s="32"/>
      <c r="G11" s="32"/>
      <c r="H11" s="32"/>
      <c r="I11" s="32"/>
      <c r="J11" s="78">
        <f t="shared" si="1"/>
        <v>0</v>
      </c>
      <c r="K11" s="22"/>
      <c r="L11" s="11"/>
      <c r="M11" s="11"/>
      <c r="N11" s="11"/>
      <c r="O11" s="11"/>
      <c r="P11" s="22"/>
    </row>
    <row r="12" ht="15.75" customHeight="1">
      <c r="A12" s="63"/>
      <c r="B12" s="69"/>
      <c r="C12" s="69"/>
      <c r="D12" s="70"/>
      <c r="E12" s="70"/>
      <c r="F12" s="70"/>
      <c r="G12" s="70"/>
      <c r="H12" s="70"/>
      <c r="I12" s="70"/>
      <c r="J12" s="77">
        <f t="shared" si="1"/>
        <v>0</v>
      </c>
      <c r="K12" s="18"/>
      <c r="L12" s="89"/>
      <c r="M12" s="90" t="s">
        <v>43</v>
      </c>
      <c r="N12" s="90" t="s">
        <v>44</v>
      </c>
      <c r="O12" s="90" t="s">
        <v>45</v>
      </c>
      <c r="P12" s="20"/>
    </row>
    <row r="13" ht="15.75" customHeight="1">
      <c r="A13" s="63"/>
      <c r="B13" s="31"/>
      <c r="C13" s="31"/>
      <c r="D13" s="32"/>
      <c r="E13" s="32"/>
      <c r="F13" s="32"/>
      <c r="G13" s="32"/>
      <c r="H13" s="32"/>
      <c r="I13" s="32"/>
      <c r="J13" s="66">
        <f t="shared" si="1"/>
        <v>0</v>
      </c>
      <c r="K13" s="18"/>
      <c r="L13" s="91">
        <v>46023.0</v>
      </c>
      <c r="M13" s="92"/>
      <c r="N13" s="92"/>
      <c r="O13" s="93">
        <f t="shared" ref="O13:O43" si="4">M13-N13</f>
        <v>0</v>
      </c>
      <c r="P13" s="20"/>
    </row>
    <row r="14" ht="15.75" customHeight="1">
      <c r="A14" s="63"/>
      <c r="B14" s="69"/>
      <c r="C14" s="69"/>
      <c r="D14" s="70"/>
      <c r="E14" s="70"/>
      <c r="F14" s="70"/>
      <c r="G14" s="70"/>
      <c r="H14" s="70"/>
      <c r="I14" s="70"/>
      <c r="J14" s="77">
        <f t="shared" si="1"/>
        <v>0</v>
      </c>
      <c r="K14" s="18"/>
      <c r="L14" s="94">
        <f t="shared" ref="L14:L43" si="5">L13+1</f>
        <v>46024</v>
      </c>
      <c r="M14" s="95"/>
      <c r="N14" s="95"/>
      <c r="O14" s="96">
        <f t="shared" si="4"/>
        <v>0</v>
      </c>
      <c r="P14" s="20"/>
    </row>
    <row r="15" ht="15.75" customHeight="1">
      <c r="A15" s="63"/>
      <c r="B15" s="31"/>
      <c r="C15" s="31"/>
      <c r="D15" s="32"/>
      <c r="E15" s="32"/>
      <c r="F15" s="32"/>
      <c r="G15" s="32"/>
      <c r="H15" s="32"/>
      <c r="I15" s="32"/>
      <c r="J15" s="66">
        <f t="shared" si="1"/>
        <v>0</v>
      </c>
      <c r="K15" s="18"/>
      <c r="L15" s="97">
        <f t="shared" si="5"/>
        <v>46025</v>
      </c>
      <c r="M15" s="98"/>
      <c r="N15" s="98"/>
      <c r="O15" s="99">
        <f t="shared" si="4"/>
        <v>0</v>
      </c>
      <c r="P15" s="20"/>
    </row>
    <row r="16" ht="15.75" customHeight="1">
      <c r="A16" s="63"/>
      <c r="B16" s="69"/>
      <c r="C16" s="69"/>
      <c r="D16" s="70"/>
      <c r="E16" s="70"/>
      <c r="F16" s="70"/>
      <c r="G16" s="70"/>
      <c r="H16" s="70"/>
      <c r="I16" s="70"/>
      <c r="J16" s="77">
        <f t="shared" si="1"/>
        <v>0</v>
      </c>
      <c r="K16" s="18"/>
      <c r="L16" s="94">
        <f t="shared" si="5"/>
        <v>46026</v>
      </c>
      <c r="M16" s="95"/>
      <c r="N16" s="95"/>
      <c r="O16" s="96">
        <f t="shared" si="4"/>
        <v>0</v>
      </c>
      <c r="P16" s="20"/>
    </row>
    <row r="17" ht="15.75" customHeight="1">
      <c r="A17" s="63"/>
      <c r="B17" s="31"/>
      <c r="C17" s="31"/>
      <c r="D17" s="32"/>
      <c r="E17" s="32"/>
      <c r="F17" s="32"/>
      <c r="G17" s="32"/>
      <c r="H17" s="32"/>
      <c r="I17" s="32"/>
      <c r="J17" s="66">
        <f t="shared" si="1"/>
        <v>0</v>
      </c>
      <c r="K17" s="18"/>
      <c r="L17" s="97">
        <f t="shared" si="5"/>
        <v>46027</v>
      </c>
      <c r="M17" s="98"/>
      <c r="N17" s="98"/>
      <c r="O17" s="99">
        <f t="shared" si="4"/>
        <v>0</v>
      </c>
      <c r="P17" s="20"/>
    </row>
    <row r="18" ht="15.75" customHeight="1">
      <c r="A18" s="63"/>
      <c r="B18" s="69"/>
      <c r="C18" s="69"/>
      <c r="D18" s="70"/>
      <c r="E18" s="70"/>
      <c r="F18" s="70"/>
      <c r="G18" s="70"/>
      <c r="H18" s="70"/>
      <c r="I18" s="70"/>
      <c r="J18" s="77">
        <f t="shared" si="1"/>
        <v>0</v>
      </c>
      <c r="K18" s="18"/>
      <c r="L18" s="94">
        <f t="shared" si="5"/>
        <v>46028</v>
      </c>
      <c r="M18" s="95"/>
      <c r="N18" s="95"/>
      <c r="O18" s="96">
        <f t="shared" si="4"/>
        <v>0</v>
      </c>
      <c r="P18" s="20"/>
    </row>
    <row r="19" ht="15.75" customHeight="1">
      <c r="A19" s="63"/>
      <c r="B19" s="31"/>
      <c r="C19" s="31"/>
      <c r="D19" s="32"/>
      <c r="E19" s="32"/>
      <c r="F19" s="32"/>
      <c r="G19" s="32"/>
      <c r="H19" s="32"/>
      <c r="I19" s="32"/>
      <c r="J19" s="66">
        <f t="shared" si="1"/>
        <v>0</v>
      </c>
      <c r="K19" s="18"/>
      <c r="L19" s="97">
        <f t="shared" si="5"/>
        <v>46029</v>
      </c>
      <c r="M19" s="98"/>
      <c r="N19" s="98"/>
      <c r="O19" s="99">
        <f t="shared" si="4"/>
        <v>0</v>
      </c>
      <c r="P19" s="20"/>
    </row>
    <row r="20" ht="15.75" customHeight="1">
      <c r="A20" s="63"/>
      <c r="B20" s="69"/>
      <c r="C20" s="69"/>
      <c r="D20" s="70"/>
      <c r="E20" s="70"/>
      <c r="F20" s="70"/>
      <c r="G20" s="70"/>
      <c r="H20" s="70"/>
      <c r="I20" s="70"/>
      <c r="J20" s="77">
        <f t="shared" si="1"/>
        <v>0</v>
      </c>
      <c r="K20" s="18"/>
      <c r="L20" s="94">
        <f t="shared" si="5"/>
        <v>46030</v>
      </c>
      <c r="M20" s="95"/>
      <c r="N20" s="95"/>
      <c r="O20" s="96">
        <f t="shared" si="4"/>
        <v>0</v>
      </c>
      <c r="P20" s="20"/>
    </row>
    <row r="21" ht="15.75" customHeight="1">
      <c r="A21" s="63"/>
      <c r="B21" s="31"/>
      <c r="C21" s="31"/>
      <c r="D21" s="32"/>
      <c r="E21" s="32"/>
      <c r="F21" s="32"/>
      <c r="G21" s="32"/>
      <c r="H21" s="32"/>
      <c r="I21" s="32"/>
      <c r="J21" s="66">
        <f t="shared" si="1"/>
        <v>0</v>
      </c>
      <c r="K21" s="18"/>
      <c r="L21" s="97">
        <f t="shared" si="5"/>
        <v>46031</v>
      </c>
      <c r="M21" s="98"/>
      <c r="N21" s="98"/>
      <c r="O21" s="99">
        <f t="shared" si="4"/>
        <v>0</v>
      </c>
      <c r="P21" s="20"/>
    </row>
    <row r="22" ht="15.75" customHeight="1">
      <c r="A22" s="63"/>
      <c r="B22" s="69"/>
      <c r="C22" s="100"/>
      <c r="D22" s="70"/>
      <c r="E22" s="70"/>
      <c r="F22" s="70"/>
      <c r="G22" s="70"/>
      <c r="H22" s="70"/>
      <c r="I22" s="70"/>
      <c r="J22" s="77">
        <f t="shared" si="1"/>
        <v>0</v>
      </c>
      <c r="K22" s="18"/>
      <c r="L22" s="94">
        <f t="shared" si="5"/>
        <v>46032</v>
      </c>
      <c r="M22" s="95"/>
      <c r="N22" s="95"/>
      <c r="O22" s="96">
        <f t="shared" si="4"/>
        <v>0</v>
      </c>
      <c r="P22" s="20"/>
    </row>
    <row r="23" ht="15.75" customHeight="1">
      <c r="A23" s="53"/>
      <c r="B23" s="101" t="s">
        <v>31</v>
      </c>
      <c r="C23" s="102"/>
      <c r="D23" s="103">
        <f t="shared" ref="D23:I23" si="6">SUM(D4:D22)</f>
        <v>0</v>
      </c>
      <c r="E23" s="103">
        <f t="shared" si="6"/>
        <v>0</v>
      </c>
      <c r="F23" s="103">
        <f t="shared" si="6"/>
        <v>0</v>
      </c>
      <c r="G23" s="103">
        <f t="shared" si="6"/>
        <v>0</v>
      </c>
      <c r="H23" s="103">
        <f t="shared" si="6"/>
        <v>0</v>
      </c>
      <c r="I23" s="103">
        <f t="shared" si="6"/>
        <v>0</v>
      </c>
      <c r="J23" s="104">
        <f t="shared" si="1"/>
        <v>0</v>
      </c>
      <c r="K23" s="18"/>
      <c r="L23" s="97">
        <f t="shared" si="5"/>
        <v>46033</v>
      </c>
      <c r="M23" s="98"/>
      <c r="N23" s="98"/>
      <c r="O23" s="99">
        <f t="shared" si="4"/>
        <v>0</v>
      </c>
      <c r="P23" s="20"/>
    </row>
    <row r="24" ht="15.75" customHeight="1">
      <c r="A24" s="18"/>
      <c r="B24" s="11"/>
      <c r="C24" s="11"/>
      <c r="D24" s="11"/>
      <c r="E24" s="11"/>
      <c r="F24" s="11"/>
      <c r="G24" s="11"/>
      <c r="H24" s="12"/>
      <c r="I24" s="12"/>
      <c r="J24" s="105">
        <f>O44</f>
        <v>0</v>
      </c>
      <c r="K24" s="18"/>
      <c r="L24" s="94">
        <f t="shared" si="5"/>
        <v>46034</v>
      </c>
      <c r="M24" s="95"/>
      <c r="N24" s="95"/>
      <c r="O24" s="96">
        <f t="shared" si="4"/>
        <v>0</v>
      </c>
      <c r="P24" s="20"/>
    </row>
    <row r="25" ht="15.75" customHeight="1">
      <c r="A25" s="106"/>
      <c r="B25" s="19"/>
      <c r="C25" s="19"/>
      <c r="D25" s="19"/>
      <c r="E25" s="19"/>
      <c r="F25" s="19"/>
      <c r="G25" s="19"/>
      <c r="H25" s="47"/>
      <c r="I25" s="47"/>
      <c r="J25" s="107">
        <f>J23-J24</f>
        <v>0</v>
      </c>
      <c r="K25" s="106"/>
      <c r="L25" s="97">
        <f t="shared" si="5"/>
        <v>46035</v>
      </c>
      <c r="M25" s="98"/>
      <c r="N25" s="98"/>
      <c r="O25" s="99">
        <f t="shared" si="4"/>
        <v>0</v>
      </c>
      <c r="P25" s="47"/>
    </row>
    <row r="26" ht="15.75" customHeight="1">
      <c r="A26" s="108"/>
      <c r="B26" s="108"/>
      <c r="C26" s="108"/>
      <c r="D26" s="108"/>
      <c r="E26" s="108"/>
      <c r="F26" s="108"/>
      <c r="G26" s="108"/>
      <c r="H26" s="108"/>
      <c r="I26" s="108"/>
      <c r="J26" s="108"/>
      <c r="K26" s="108"/>
      <c r="L26" s="94">
        <f t="shared" si="5"/>
        <v>46036</v>
      </c>
      <c r="M26" s="95"/>
      <c r="N26" s="95"/>
      <c r="O26" s="96">
        <f t="shared" si="4"/>
        <v>0</v>
      </c>
      <c r="P26" s="108"/>
      <c r="Q26" s="108"/>
      <c r="R26" s="108"/>
      <c r="S26" s="108"/>
      <c r="T26" s="108"/>
      <c r="U26" s="108"/>
      <c r="V26" s="108"/>
      <c r="W26" s="108"/>
      <c r="X26" s="108"/>
      <c r="Y26" s="108"/>
      <c r="Z26" s="108"/>
      <c r="AA26" s="108"/>
    </row>
    <row r="27" ht="15.75" customHeight="1">
      <c r="L27" s="97">
        <f t="shared" si="5"/>
        <v>46037</v>
      </c>
      <c r="M27" s="98"/>
      <c r="N27" s="98"/>
      <c r="O27" s="99">
        <f t="shared" si="4"/>
        <v>0</v>
      </c>
    </row>
    <row r="28" ht="15.75" customHeight="1">
      <c r="L28" s="94">
        <f t="shared" si="5"/>
        <v>46038</v>
      </c>
      <c r="M28" s="95"/>
      <c r="N28" s="95"/>
      <c r="O28" s="96">
        <f t="shared" si="4"/>
        <v>0</v>
      </c>
    </row>
    <row r="29" ht="15.75" customHeight="1">
      <c r="L29" s="97">
        <f t="shared" si="5"/>
        <v>46039</v>
      </c>
      <c r="M29" s="98"/>
      <c r="N29" s="98"/>
      <c r="O29" s="99">
        <f t="shared" si="4"/>
        <v>0</v>
      </c>
    </row>
    <row r="30" ht="15.75" customHeight="1">
      <c r="L30" s="94">
        <f t="shared" si="5"/>
        <v>46040</v>
      </c>
      <c r="M30" s="95"/>
      <c r="N30" s="95"/>
      <c r="O30" s="96">
        <f t="shared" si="4"/>
        <v>0</v>
      </c>
    </row>
    <row r="31" ht="15.75" customHeight="1">
      <c r="L31" s="97">
        <f t="shared" si="5"/>
        <v>46041</v>
      </c>
      <c r="M31" s="98"/>
      <c r="N31" s="98"/>
      <c r="O31" s="99">
        <f t="shared" si="4"/>
        <v>0</v>
      </c>
    </row>
    <row r="32" ht="15.75" customHeight="1">
      <c r="L32" s="94">
        <f t="shared" si="5"/>
        <v>46042</v>
      </c>
      <c r="M32" s="95"/>
      <c r="N32" s="95"/>
      <c r="O32" s="96">
        <f t="shared" si="4"/>
        <v>0</v>
      </c>
    </row>
    <row r="33" ht="15.75" customHeight="1">
      <c r="L33" s="97">
        <f t="shared" si="5"/>
        <v>46043</v>
      </c>
      <c r="M33" s="98"/>
      <c r="N33" s="98"/>
      <c r="O33" s="99">
        <f t="shared" si="4"/>
        <v>0</v>
      </c>
    </row>
    <row r="34" ht="15.75" customHeight="1">
      <c r="L34" s="94">
        <f t="shared" si="5"/>
        <v>46044</v>
      </c>
      <c r="M34" s="95"/>
      <c r="N34" s="95"/>
      <c r="O34" s="96">
        <f t="shared" si="4"/>
        <v>0</v>
      </c>
    </row>
    <row r="35" ht="15.75" customHeight="1">
      <c r="L35" s="97">
        <f t="shared" si="5"/>
        <v>46045</v>
      </c>
      <c r="M35" s="98"/>
      <c r="N35" s="98"/>
      <c r="O35" s="99">
        <f t="shared" si="4"/>
        <v>0</v>
      </c>
    </row>
    <row r="36" ht="15.75" customHeight="1">
      <c r="L36" s="94">
        <f t="shared" si="5"/>
        <v>46046</v>
      </c>
      <c r="M36" s="95"/>
      <c r="N36" s="95"/>
      <c r="O36" s="96">
        <f t="shared" si="4"/>
        <v>0</v>
      </c>
    </row>
    <row r="37" ht="15.75" customHeight="1">
      <c r="L37" s="97">
        <f t="shared" si="5"/>
        <v>46047</v>
      </c>
      <c r="M37" s="98"/>
      <c r="N37" s="98"/>
      <c r="O37" s="99">
        <f t="shared" si="4"/>
        <v>0</v>
      </c>
    </row>
    <row r="38" ht="15.75" customHeight="1">
      <c r="L38" s="94">
        <f t="shared" si="5"/>
        <v>46048</v>
      </c>
      <c r="M38" s="95"/>
      <c r="N38" s="95"/>
      <c r="O38" s="96">
        <f t="shared" si="4"/>
        <v>0</v>
      </c>
    </row>
    <row r="39" ht="15.75" customHeight="1">
      <c r="L39" s="97">
        <f t="shared" si="5"/>
        <v>46049</v>
      </c>
      <c r="M39" s="98"/>
      <c r="N39" s="98"/>
      <c r="O39" s="99">
        <f t="shared" si="4"/>
        <v>0</v>
      </c>
    </row>
    <row r="40" ht="15.75" customHeight="1">
      <c r="L40" s="94">
        <f t="shared" si="5"/>
        <v>46050</v>
      </c>
      <c r="M40" s="95"/>
      <c r="N40" s="95"/>
      <c r="O40" s="96">
        <f t="shared" si="4"/>
        <v>0</v>
      </c>
    </row>
    <row r="41" ht="15.75" customHeight="1">
      <c r="L41" s="97">
        <f t="shared" si="5"/>
        <v>46051</v>
      </c>
      <c r="M41" s="98"/>
      <c r="N41" s="98"/>
      <c r="O41" s="99">
        <f t="shared" si="4"/>
        <v>0</v>
      </c>
    </row>
    <row r="42" ht="15.75" customHeight="1">
      <c r="L42" s="94">
        <f t="shared" si="5"/>
        <v>46052</v>
      </c>
      <c r="M42" s="95"/>
      <c r="N42" s="95"/>
      <c r="O42" s="96">
        <f t="shared" si="4"/>
        <v>0</v>
      </c>
    </row>
    <row r="43" ht="15.75" customHeight="1">
      <c r="L43" s="109">
        <f t="shared" si="5"/>
        <v>46053</v>
      </c>
      <c r="M43" s="110"/>
      <c r="N43" s="110"/>
      <c r="O43" s="111">
        <f t="shared" si="4"/>
        <v>0</v>
      </c>
    </row>
    <row r="44" ht="15.75" customHeight="1">
      <c r="L44" s="112" t="s">
        <v>46</v>
      </c>
      <c r="M44" s="57"/>
      <c r="N44" s="58"/>
      <c r="O44" s="113">
        <f>SUM(O13:O43)</f>
        <v>0</v>
      </c>
    </row>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sheetData>
  <mergeCells count="7">
    <mergeCell ref="B1:J1"/>
    <mergeCell ref="B2:C2"/>
    <mergeCell ref="D2:J2"/>
    <mergeCell ref="L2:O2"/>
    <mergeCell ref="L10:M10"/>
    <mergeCell ref="B23:C23"/>
    <mergeCell ref="L44:N44"/>
  </mergeCells>
  <conditionalFormatting sqref="J25">
    <cfRule type="cellIs" dxfId="4" priority="1" operator="greaterThan">
      <formula>0</formula>
    </cfRule>
  </conditionalFormatting>
  <conditionalFormatting sqref="J25">
    <cfRule type="cellIs" dxfId="4" priority="2" operator="lessThan">
      <formula>0</formula>
    </cfRule>
  </conditionalFormatting>
  <conditionalFormatting sqref="J25">
    <cfRule type="cellIs" dxfId="5" priority="3" operator="equal">
      <formula>0</formula>
    </cfRule>
  </conditionalFormatting>
  <printOptions/>
  <pageMargins bottom="0.75" footer="0.0" header="0.0" left="0.7" right="0.7" top="0.75"/>
  <pageSetup paperSize="9" orientation="portrait"/>
  <drawing r:id="rId1"/>
  <tableParts count="1">
    <tablePart r:id="rId3"/>
  </tablePart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5.25"/>
    <col customWidth="1" min="5" max="7" width="13.88"/>
    <col customWidth="1" min="8" max="9" width="16.75"/>
    <col customWidth="1" min="12" max="12" width="21.63"/>
    <col customWidth="1" min="16" max="16" width="5.88"/>
  </cols>
  <sheetData>
    <row r="1" ht="15.75" customHeight="1">
      <c r="A1" s="48"/>
      <c r="B1" s="49" t="s">
        <v>47</v>
      </c>
      <c r="C1" s="16"/>
      <c r="D1" s="16"/>
      <c r="E1" s="16"/>
      <c r="F1" s="16"/>
      <c r="G1" s="16"/>
      <c r="H1" s="16"/>
      <c r="I1" s="16"/>
      <c r="J1" s="17"/>
      <c r="K1" s="50"/>
      <c r="L1" s="51"/>
      <c r="M1" s="51"/>
      <c r="N1" s="51"/>
      <c r="O1" s="51"/>
      <c r="P1" s="52"/>
    </row>
    <row r="2" ht="15.75" customHeight="1">
      <c r="A2" s="53"/>
      <c r="B2" s="54" t="s">
        <v>48</v>
      </c>
      <c r="C2" s="17"/>
      <c r="D2" s="55" t="s">
        <v>6</v>
      </c>
      <c r="E2" s="16"/>
      <c r="F2" s="16"/>
      <c r="G2" s="16"/>
      <c r="H2" s="16"/>
      <c r="I2" s="16"/>
      <c r="J2" s="17"/>
      <c r="K2" s="22"/>
      <c r="L2" s="56" t="s">
        <v>34</v>
      </c>
      <c r="M2" s="57"/>
      <c r="N2" s="57"/>
      <c r="O2" s="58"/>
      <c r="P2" s="22"/>
    </row>
    <row r="3" ht="39.0" customHeight="1">
      <c r="A3" s="59"/>
      <c r="B3" s="60" t="s">
        <v>35</v>
      </c>
      <c r="C3" s="60" t="s">
        <v>36</v>
      </c>
      <c r="D3" s="60" t="s">
        <v>8</v>
      </c>
      <c r="E3" s="60" t="s">
        <v>37</v>
      </c>
      <c r="F3" s="60" t="s">
        <v>10</v>
      </c>
      <c r="G3" s="60" t="s">
        <v>11</v>
      </c>
      <c r="H3" s="60" t="s">
        <v>38</v>
      </c>
      <c r="I3" s="60" t="s">
        <v>39</v>
      </c>
      <c r="J3" s="60" t="s">
        <v>14</v>
      </c>
      <c r="K3" s="61"/>
      <c r="L3" s="62" t="s">
        <v>40</v>
      </c>
      <c r="M3" s="62" t="s">
        <v>15</v>
      </c>
      <c r="N3" s="62" t="s">
        <v>41</v>
      </c>
      <c r="O3" s="62" t="s">
        <v>42</v>
      </c>
      <c r="P3" s="61"/>
    </row>
    <row r="4" ht="15.75" customHeight="1">
      <c r="A4" s="63"/>
      <c r="B4" s="64"/>
      <c r="C4" s="64"/>
      <c r="D4" s="65"/>
      <c r="E4" s="65"/>
      <c r="F4" s="65"/>
      <c r="G4" s="65"/>
      <c r="H4" s="65"/>
      <c r="I4" s="65"/>
      <c r="J4" s="66">
        <f t="shared" ref="J4:J23" si="1">SUM(D4*$M$4)+(E4*$M$5)+(F4*$M$6)+(G4*$M$7)+(H4*$M$8)+(I4*$M$9)</f>
        <v>0</v>
      </c>
      <c r="K4" s="22"/>
      <c r="L4" s="67" t="s">
        <v>8</v>
      </c>
      <c r="M4" s="30">
        <v>1.0</v>
      </c>
      <c r="N4" s="67" t="str">
        <f>F25</f>
        <v/>
      </c>
      <c r="O4" s="68">
        <f t="shared" ref="O4:O5" si="2">M4*N4</f>
        <v>0</v>
      </c>
      <c r="P4" s="22"/>
    </row>
    <row r="5" ht="15.75" customHeight="1">
      <c r="A5" s="63"/>
      <c r="B5" s="69"/>
      <c r="C5" s="69"/>
      <c r="D5" s="70"/>
      <c r="E5" s="70"/>
      <c r="F5" s="70"/>
      <c r="G5" s="70"/>
      <c r="H5" s="70"/>
      <c r="I5" s="70"/>
      <c r="J5" s="71">
        <f t="shared" si="1"/>
        <v>0</v>
      </c>
      <c r="K5" s="22"/>
      <c r="L5" s="72" t="s">
        <v>9</v>
      </c>
      <c r="M5" s="35">
        <v>4.0</v>
      </c>
      <c r="N5" s="72" t="str">
        <f>G25</f>
        <v/>
      </c>
      <c r="O5" s="73">
        <f t="shared" si="2"/>
        <v>0</v>
      </c>
      <c r="P5" s="22"/>
    </row>
    <row r="6" ht="15.75" customHeight="1">
      <c r="A6" s="63"/>
      <c r="B6" s="31"/>
      <c r="C6" s="31"/>
      <c r="D6" s="32"/>
      <c r="E6" s="32"/>
      <c r="F6" s="32"/>
      <c r="G6" s="32"/>
      <c r="H6" s="32"/>
      <c r="I6" s="32"/>
      <c r="J6" s="74">
        <f t="shared" si="1"/>
        <v>0</v>
      </c>
      <c r="K6" s="22"/>
      <c r="L6" s="67" t="s">
        <v>10</v>
      </c>
      <c r="M6" s="30">
        <v>6.0</v>
      </c>
      <c r="N6" s="75"/>
      <c r="O6" s="76">
        <v>0.0</v>
      </c>
      <c r="P6" s="22"/>
    </row>
    <row r="7" ht="15.75" customHeight="1">
      <c r="A7" s="63"/>
      <c r="B7" s="69"/>
      <c r="C7" s="69"/>
      <c r="D7" s="70"/>
      <c r="E7" s="70"/>
      <c r="F7" s="70"/>
      <c r="G7" s="70"/>
      <c r="H7" s="70"/>
      <c r="I7" s="77"/>
      <c r="J7" s="77">
        <f t="shared" si="1"/>
        <v>0</v>
      </c>
      <c r="K7" s="22"/>
      <c r="L7" s="72" t="s">
        <v>11</v>
      </c>
      <c r="M7" s="35">
        <v>2.0</v>
      </c>
      <c r="N7" s="67" t="str">
        <f>H25</f>
        <v/>
      </c>
      <c r="O7" s="68">
        <f>M7*N7</f>
        <v>0</v>
      </c>
      <c r="P7" s="22"/>
    </row>
    <row r="8" ht="15.75" customHeight="1">
      <c r="A8" s="63"/>
      <c r="B8" s="31"/>
      <c r="C8" s="31"/>
      <c r="D8" s="32"/>
      <c r="E8" s="32"/>
      <c r="F8" s="32"/>
      <c r="G8" s="32"/>
      <c r="H8" s="32"/>
      <c r="I8" s="32"/>
      <c r="J8" s="78">
        <f t="shared" si="1"/>
        <v>0</v>
      </c>
      <c r="K8" s="22"/>
      <c r="L8" s="67" t="s">
        <v>23</v>
      </c>
      <c r="M8" s="79">
        <v>4.0</v>
      </c>
      <c r="N8" s="80"/>
      <c r="O8" s="81">
        <v>0.0</v>
      </c>
      <c r="P8" s="22"/>
    </row>
    <row r="9" ht="15.75" customHeight="1">
      <c r="A9" s="63"/>
      <c r="B9" s="69"/>
      <c r="C9" s="69"/>
      <c r="D9" s="70"/>
      <c r="E9" s="70"/>
      <c r="F9" s="70"/>
      <c r="G9" s="70"/>
      <c r="H9" s="70"/>
      <c r="I9" s="70"/>
      <c r="J9" s="82">
        <f t="shared" si="1"/>
        <v>0</v>
      </c>
      <c r="K9" s="22"/>
      <c r="L9" s="72" t="s">
        <v>13</v>
      </c>
      <c r="M9" s="83">
        <v>2.0</v>
      </c>
      <c r="N9" s="72" t="str">
        <f>I25</f>
        <v/>
      </c>
      <c r="O9" s="84">
        <f>M9*N9</f>
        <v>0</v>
      </c>
      <c r="P9" s="22"/>
    </row>
    <row r="10" ht="15.75" customHeight="1">
      <c r="A10" s="63"/>
      <c r="B10" s="31"/>
      <c r="C10" s="31"/>
      <c r="D10" s="32"/>
      <c r="E10" s="32"/>
      <c r="F10" s="32"/>
      <c r="G10" s="32"/>
      <c r="H10" s="32"/>
      <c r="I10" s="32"/>
      <c r="J10" s="85">
        <f t="shared" si="1"/>
        <v>0</v>
      </c>
      <c r="K10" s="22"/>
      <c r="L10" s="86" t="s">
        <v>31</v>
      </c>
      <c r="M10" s="58"/>
      <c r="N10" s="87">
        <f t="shared" ref="N10:O10" si="3">SUM(N4:N9)</f>
        <v>0</v>
      </c>
      <c r="O10" s="88">
        <f t="shared" si="3"/>
        <v>0</v>
      </c>
      <c r="P10" s="22"/>
    </row>
    <row r="11" ht="15.75" customHeight="1">
      <c r="A11" s="63"/>
      <c r="B11" s="31"/>
      <c r="C11" s="31"/>
      <c r="D11" s="32"/>
      <c r="E11" s="32"/>
      <c r="F11" s="32"/>
      <c r="G11" s="32"/>
      <c r="H11" s="32"/>
      <c r="I11" s="32"/>
      <c r="J11" s="78">
        <f t="shared" si="1"/>
        <v>0</v>
      </c>
      <c r="K11" s="22"/>
      <c r="L11" s="11"/>
      <c r="M11" s="11"/>
      <c r="N11" s="11"/>
      <c r="O11" s="11"/>
      <c r="P11" s="22"/>
    </row>
    <row r="12" ht="15.75" customHeight="1">
      <c r="A12" s="63"/>
      <c r="B12" s="69"/>
      <c r="C12" s="69"/>
      <c r="D12" s="70"/>
      <c r="E12" s="70"/>
      <c r="F12" s="70"/>
      <c r="G12" s="70"/>
      <c r="H12" s="70"/>
      <c r="I12" s="70"/>
      <c r="J12" s="77">
        <f t="shared" si="1"/>
        <v>0</v>
      </c>
      <c r="K12" s="18"/>
      <c r="L12" s="89"/>
      <c r="M12" s="90" t="s">
        <v>43</v>
      </c>
      <c r="N12" s="90" t="s">
        <v>44</v>
      </c>
      <c r="O12" s="90" t="s">
        <v>45</v>
      </c>
      <c r="P12" s="20"/>
    </row>
    <row r="13" ht="15.75" customHeight="1">
      <c r="A13" s="63"/>
      <c r="B13" s="31"/>
      <c r="C13" s="31"/>
      <c r="D13" s="32"/>
      <c r="E13" s="32"/>
      <c r="F13" s="32"/>
      <c r="G13" s="32"/>
      <c r="H13" s="32"/>
      <c r="I13" s="32"/>
      <c r="J13" s="66">
        <f t="shared" si="1"/>
        <v>0</v>
      </c>
      <c r="K13" s="18"/>
      <c r="L13" s="91">
        <v>46054.0</v>
      </c>
      <c r="M13" s="92"/>
      <c r="N13" s="92"/>
      <c r="O13" s="93">
        <f t="shared" ref="O13:O43" si="4">M13-N13</f>
        <v>0</v>
      </c>
      <c r="P13" s="20"/>
    </row>
    <row r="14" ht="15.75" customHeight="1">
      <c r="A14" s="63"/>
      <c r="B14" s="69"/>
      <c r="C14" s="69"/>
      <c r="D14" s="70"/>
      <c r="E14" s="70"/>
      <c r="F14" s="70"/>
      <c r="G14" s="70"/>
      <c r="H14" s="70"/>
      <c r="I14" s="70"/>
      <c r="J14" s="77">
        <f t="shared" si="1"/>
        <v>0</v>
      </c>
      <c r="K14" s="18"/>
      <c r="L14" s="94">
        <f t="shared" ref="L14:L43" si="5">L13+1</f>
        <v>46055</v>
      </c>
      <c r="M14" s="95"/>
      <c r="N14" s="95"/>
      <c r="O14" s="96">
        <f t="shared" si="4"/>
        <v>0</v>
      </c>
      <c r="P14" s="20"/>
    </row>
    <row r="15" ht="15.75" customHeight="1">
      <c r="A15" s="63"/>
      <c r="B15" s="31"/>
      <c r="C15" s="31"/>
      <c r="D15" s="32"/>
      <c r="E15" s="32"/>
      <c r="F15" s="32"/>
      <c r="G15" s="32"/>
      <c r="H15" s="32"/>
      <c r="I15" s="32"/>
      <c r="J15" s="66">
        <f t="shared" si="1"/>
        <v>0</v>
      </c>
      <c r="K15" s="18"/>
      <c r="L15" s="97">
        <f t="shared" si="5"/>
        <v>46056</v>
      </c>
      <c r="M15" s="98"/>
      <c r="N15" s="98"/>
      <c r="O15" s="99">
        <f t="shared" si="4"/>
        <v>0</v>
      </c>
      <c r="P15" s="20"/>
    </row>
    <row r="16" ht="15.75" customHeight="1">
      <c r="A16" s="63"/>
      <c r="B16" s="69"/>
      <c r="C16" s="69"/>
      <c r="D16" s="70"/>
      <c r="E16" s="70"/>
      <c r="F16" s="70"/>
      <c r="G16" s="70"/>
      <c r="H16" s="70"/>
      <c r="I16" s="70"/>
      <c r="J16" s="77">
        <f t="shared" si="1"/>
        <v>0</v>
      </c>
      <c r="K16" s="18"/>
      <c r="L16" s="94">
        <f t="shared" si="5"/>
        <v>46057</v>
      </c>
      <c r="M16" s="95"/>
      <c r="N16" s="95"/>
      <c r="O16" s="96">
        <f t="shared" si="4"/>
        <v>0</v>
      </c>
      <c r="P16" s="20"/>
    </row>
    <row r="17" ht="15.75" customHeight="1">
      <c r="A17" s="63"/>
      <c r="B17" s="31"/>
      <c r="C17" s="31"/>
      <c r="D17" s="32"/>
      <c r="E17" s="32"/>
      <c r="F17" s="32"/>
      <c r="G17" s="32"/>
      <c r="H17" s="32"/>
      <c r="I17" s="32"/>
      <c r="J17" s="66">
        <f t="shared" si="1"/>
        <v>0</v>
      </c>
      <c r="K17" s="18"/>
      <c r="L17" s="97">
        <f t="shared" si="5"/>
        <v>46058</v>
      </c>
      <c r="M17" s="98"/>
      <c r="N17" s="98"/>
      <c r="O17" s="99">
        <f t="shared" si="4"/>
        <v>0</v>
      </c>
      <c r="P17" s="20"/>
    </row>
    <row r="18" ht="15.75" customHeight="1">
      <c r="A18" s="63"/>
      <c r="B18" s="69"/>
      <c r="C18" s="69"/>
      <c r="D18" s="70"/>
      <c r="E18" s="70"/>
      <c r="F18" s="70"/>
      <c r="G18" s="70"/>
      <c r="H18" s="70"/>
      <c r="I18" s="70"/>
      <c r="J18" s="77">
        <f t="shared" si="1"/>
        <v>0</v>
      </c>
      <c r="K18" s="18"/>
      <c r="L18" s="94">
        <f t="shared" si="5"/>
        <v>46059</v>
      </c>
      <c r="M18" s="95"/>
      <c r="N18" s="95"/>
      <c r="O18" s="96">
        <f t="shared" si="4"/>
        <v>0</v>
      </c>
      <c r="P18" s="20"/>
    </row>
    <row r="19" ht="15.75" customHeight="1">
      <c r="A19" s="63"/>
      <c r="B19" s="31"/>
      <c r="C19" s="31"/>
      <c r="D19" s="32"/>
      <c r="E19" s="32"/>
      <c r="F19" s="32"/>
      <c r="G19" s="32"/>
      <c r="H19" s="32"/>
      <c r="I19" s="32"/>
      <c r="J19" s="66">
        <f t="shared" si="1"/>
        <v>0</v>
      </c>
      <c r="K19" s="18"/>
      <c r="L19" s="97">
        <f t="shared" si="5"/>
        <v>46060</v>
      </c>
      <c r="M19" s="98"/>
      <c r="N19" s="98"/>
      <c r="O19" s="99">
        <f t="shared" si="4"/>
        <v>0</v>
      </c>
      <c r="P19" s="20"/>
    </row>
    <row r="20" ht="15.75" customHeight="1">
      <c r="A20" s="63"/>
      <c r="B20" s="69"/>
      <c r="C20" s="69"/>
      <c r="D20" s="70"/>
      <c r="E20" s="70"/>
      <c r="F20" s="70"/>
      <c r="G20" s="70"/>
      <c r="H20" s="70"/>
      <c r="I20" s="70"/>
      <c r="J20" s="77">
        <f t="shared" si="1"/>
        <v>0</v>
      </c>
      <c r="K20" s="18"/>
      <c r="L20" s="94">
        <f t="shared" si="5"/>
        <v>46061</v>
      </c>
      <c r="M20" s="95"/>
      <c r="N20" s="95"/>
      <c r="O20" s="96">
        <f t="shared" si="4"/>
        <v>0</v>
      </c>
      <c r="P20" s="20"/>
    </row>
    <row r="21" ht="15.75" customHeight="1">
      <c r="A21" s="63"/>
      <c r="B21" s="31"/>
      <c r="C21" s="31"/>
      <c r="D21" s="32"/>
      <c r="E21" s="32"/>
      <c r="F21" s="32"/>
      <c r="G21" s="32"/>
      <c r="H21" s="32"/>
      <c r="I21" s="32"/>
      <c r="J21" s="66">
        <f t="shared" si="1"/>
        <v>0</v>
      </c>
      <c r="K21" s="18"/>
      <c r="L21" s="97">
        <f t="shared" si="5"/>
        <v>46062</v>
      </c>
      <c r="M21" s="98"/>
      <c r="N21" s="98"/>
      <c r="O21" s="99">
        <f t="shared" si="4"/>
        <v>0</v>
      </c>
      <c r="P21" s="20"/>
    </row>
    <row r="22" ht="15.75" customHeight="1">
      <c r="A22" s="63"/>
      <c r="B22" s="69"/>
      <c r="C22" s="100"/>
      <c r="D22" s="70"/>
      <c r="E22" s="70"/>
      <c r="F22" s="70"/>
      <c r="G22" s="70"/>
      <c r="H22" s="70"/>
      <c r="I22" s="70"/>
      <c r="J22" s="77">
        <f t="shared" si="1"/>
        <v>0</v>
      </c>
      <c r="K22" s="18"/>
      <c r="L22" s="94">
        <f t="shared" si="5"/>
        <v>46063</v>
      </c>
      <c r="M22" s="95"/>
      <c r="N22" s="95"/>
      <c r="O22" s="96">
        <f t="shared" si="4"/>
        <v>0</v>
      </c>
      <c r="P22" s="20"/>
    </row>
    <row r="23" ht="15.75" customHeight="1">
      <c r="A23" s="53"/>
      <c r="B23" s="101" t="s">
        <v>31</v>
      </c>
      <c r="C23" s="102"/>
      <c r="D23" s="103">
        <f t="shared" ref="D23:I23" si="6">SUM(D4:D22)</f>
        <v>0</v>
      </c>
      <c r="E23" s="103">
        <f t="shared" si="6"/>
        <v>0</v>
      </c>
      <c r="F23" s="103">
        <f t="shared" si="6"/>
        <v>0</v>
      </c>
      <c r="G23" s="103">
        <f t="shared" si="6"/>
        <v>0</v>
      </c>
      <c r="H23" s="103">
        <f t="shared" si="6"/>
        <v>0</v>
      </c>
      <c r="I23" s="103">
        <f t="shared" si="6"/>
        <v>0</v>
      </c>
      <c r="J23" s="104">
        <f t="shared" si="1"/>
        <v>0</v>
      </c>
      <c r="K23" s="18"/>
      <c r="L23" s="97">
        <f t="shared" si="5"/>
        <v>46064</v>
      </c>
      <c r="M23" s="98"/>
      <c r="N23" s="98"/>
      <c r="O23" s="99">
        <f t="shared" si="4"/>
        <v>0</v>
      </c>
      <c r="P23" s="20"/>
    </row>
    <row r="24" ht="15.75" customHeight="1">
      <c r="A24" s="18"/>
      <c r="B24" s="11"/>
      <c r="C24" s="11"/>
      <c r="D24" s="11"/>
      <c r="E24" s="11"/>
      <c r="F24" s="11"/>
      <c r="G24" s="11"/>
      <c r="H24" s="12"/>
      <c r="I24" s="12"/>
      <c r="J24" s="105">
        <f>O44</f>
        <v>0</v>
      </c>
      <c r="K24" s="18"/>
      <c r="L24" s="94">
        <f t="shared" si="5"/>
        <v>46065</v>
      </c>
      <c r="M24" s="95"/>
      <c r="N24" s="95"/>
      <c r="O24" s="96">
        <f t="shared" si="4"/>
        <v>0</v>
      </c>
      <c r="P24" s="20"/>
    </row>
    <row r="25" ht="15.75" customHeight="1">
      <c r="A25" s="106"/>
      <c r="B25" s="19"/>
      <c r="C25" s="19"/>
      <c r="D25" s="19"/>
      <c r="E25" s="19"/>
      <c r="F25" s="19"/>
      <c r="G25" s="19"/>
      <c r="H25" s="47"/>
      <c r="I25" s="47"/>
      <c r="J25" s="107">
        <f>J23-J24</f>
        <v>0</v>
      </c>
      <c r="K25" s="106"/>
      <c r="L25" s="97">
        <f t="shared" si="5"/>
        <v>46066</v>
      </c>
      <c r="M25" s="98"/>
      <c r="N25" s="98"/>
      <c r="O25" s="99">
        <f t="shared" si="4"/>
        <v>0</v>
      </c>
      <c r="P25" s="47"/>
    </row>
    <row r="26" ht="15.75" customHeight="1">
      <c r="A26" s="108"/>
      <c r="B26" s="108"/>
      <c r="C26" s="108"/>
      <c r="D26" s="108"/>
      <c r="E26" s="108"/>
      <c r="F26" s="108"/>
      <c r="G26" s="108"/>
      <c r="H26" s="108"/>
      <c r="I26" s="108"/>
      <c r="J26" s="108"/>
      <c r="K26" s="108"/>
      <c r="L26" s="94">
        <f t="shared" si="5"/>
        <v>46067</v>
      </c>
      <c r="M26" s="95"/>
      <c r="N26" s="95"/>
      <c r="O26" s="96">
        <f t="shared" si="4"/>
        <v>0</v>
      </c>
      <c r="P26" s="108"/>
      <c r="Q26" s="108"/>
      <c r="R26" s="108"/>
      <c r="S26" s="108"/>
      <c r="T26" s="108"/>
      <c r="U26" s="108"/>
      <c r="V26" s="108"/>
      <c r="W26" s="108"/>
      <c r="X26" s="108"/>
      <c r="Y26" s="108"/>
      <c r="Z26" s="108"/>
      <c r="AA26" s="108"/>
    </row>
    <row r="27" ht="15.75" customHeight="1">
      <c r="L27" s="97">
        <f t="shared" si="5"/>
        <v>46068</v>
      </c>
      <c r="M27" s="98"/>
      <c r="N27" s="98"/>
      <c r="O27" s="99">
        <f t="shared" si="4"/>
        <v>0</v>
      </c>
    </row>
    <row r="28" ht="15.75" customHeight="1">
      <c r="L28" s="94">
        <f t="shared" si="5"/>
        <v>46069</v>
      </c>
      <c r="M28" s="95"/>
      <c r="N28" s="95"/>
      <c r="O28" s="96">
        <f t="shared" si="4"/>
        <v>0</v>
      </c>
    </row>
    <row r="29" ht="15.75" customHeight="1">
      <c r="L29" s="97">
        <f t="shared" si="5"/>
        <v>46070</v>
      </c>
      <c r="M29" s="98"/>
      <c r="N29" s="98"/>
      <c r="O29" s="99">
        <f t="shared" si="4"/>
        <v>0</v>
      </c>
    </row>
    <row r="30" ht="15.75" customHeight="1">
      <c r="L30" s="94">
        <f t="shared" si="5"/>
        <v>46071</v>
      </c>
      <c r="M30" s="95"/>
      <c r="N30" s="95"/>
      <c r="O30" s="96">
        <f t="shared" si="4"/>
        <v>0</v>
      </c>
    </row>
    <row r="31" ht="15.75" customHeight="1">
      <c r="L31" s="97">
        <f t="shared" si="5"/>
        <v>46072</v>
      </c>
      <c r="M31" s="98"/>
      <c r="N31" s="98"/>
      <c r="O31" s="99">
        <f t="shared" si="4"/>
        <v>0</v>
      </c>
    </row>
    <row r="32" ht="15.75" customHeight="1">
      <c r="L32" s="94">
        <f t="shared" si="5"/>
        <v>46073</v>
      </c>
      <c r="M32" s="95"/>
      <c r="N32" s="95"/>
      <c r="O32" s="96">
        <f t="shared" si="4"/>
        <v>0</v>
      </c>
    </row>
    <row r="33" ht="15.75" customHeight="1">
      <c r="L33" s="97">
        <f t="shared" si="5"/>
        <v>46074</v>
      </c>
      <c r="M33" s="98"/>
      <c r="N33" s="98"/>
      <c r="O33" s="99">
        <f t="shared" si="4"/>
        <v>0</v>
      </c>
    </row>
    <row r="34" ht="15.75" customHeight="1">
      <c r="L34" s="94">
        <f t="shared" si="5"/>
        <v>46075</v>
      </c>
      <c r="M34" s="95"/>
      <c r="N34" s="95"/>
      <c r="O34" s="96">
        <f t="shared" si="4"/>
        <v>0</v>
      </c>
    </row>
    <row r="35" ht="15.75" customHeight="1">
      <c r="L35" s="97">
        <f t="shared" si="5"/>
        <v>46076</v>
      </c>
      <c r="M35" s="98"/>
      <c r="N35" s="98"/>
      <c r="O35" s="99">
        <f t="shared" si="4"/>
        <v>0</v>
      </c>
    </row>
    <row r="36" ht="15.75" customHeight="1">
      <c r="L36" s="94">
        <f t="shared" si="5"/>
        <v>46077</v>
      </c>
      <c r="M36" s="95"/>
      <c r="N36" s="95"/>
      <c r="O36" s="96">
        <f t="shared" si="4"/>
        <v>0</v>
      </c>
    </row>
    <row r="37" ht="15.75" customHeight="1">
      <c r="L37" s="97">
        <f t="shared" si="5"/>
        <v>46078</v>
      </c>
      <c r="M37" s="98"/>
      <c r="N37" s="98"/>
      <c r="O37" s="99">
        <f t="shared" si="4"/>
        <v>0</v>
      </c>
    </row>
    <row r="38" ht="15.75" customHeight="1">
      <c r="L38" s="94">
        <f t="shared" si="5"/>
        <v>46079</v>
      </c>
      <c r="M38" s="95"/>
      <c r="N38" s="95"/>
      <c r="O38" s="96">
        <f t="shared" si="4"/>
        <v>0</v>
      </c>
    </row>
    <row r="39" ht="15.75" customHeight="1">
      <c r="L39" s="97">
        <f t="shared" si="5"/>
        <v>46080</v>
      </c>
      <c r="M39" s="98"/>
      <c r="N39" s="98"/>
      <c r="O39" s="99">
        <f t="shared" si="4"/>
        <v>0</v>
      </c>
    </row>
    <row r="40" ht="15.75" customHeight="1">
      <c r="L40" s="94">
        <f t="shared" si="5"/>
        <v>46081</v>
      </c>
      <c r="M40" s="95"/>
      <c r="N40" s="95"/>
      <c r="O40" s="96">
        <f t="shared" si="4"/>
        <v>0</v>
      </c>
    </row>
    <row r="41" ht="15.75" customHeight="1">
      <c r="L41" s="97">
        <f t="shared" si="5"/>
        <v>46082</v>
      </c>
      <c r="M41" s="98"/>
      <c r="N41" s="98"/>
      <c r="O41" s="99">
        <f t="shared" si="4"/>
        <v>0</v>
      </c>
    </row>
    <row r="42" ht="15.75" customHeight="1">
      <c r="L42" s="94">
        <f t="shared" si="5"/>
        <v>46083</v>
      </c>
      <c r="M42" s="95"/>
      <c r="N42" s="95"/>
      <c r="O42" s="96">
        <f t="shared" si="4"/>
        <v>0</v>
      </c>
    </row>
    <row r="43" ht="15.75" customHeight="1">
      <c r="L43" s="109">
        <f t="shared" si="5"/>
        <v>46084</v>
      </c>
      <c r="M43" s="110"/>
      <c r="N43" s="110"/>
      <c r="O43" s="111">
        <f t="shared" si="4"/>
        <v>0</v>
      </c>
    </row>
    <row r="44" ht="15.75" customHeight="1">
      <c r="L44" s="112" t="s">
        <v>49</v>
      </c>
      <c r="M44" s="57"/>
      <c r="N44" s="58"/>
      <c r="O44" s="113">
        <f>SUM(O13:O43)</f>
        <v>0</v>
      </c>
    </row>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sheetData>
  <mergeCells count="7">
    <mergeCell ref="B1:J1"/>
    <mergeCell ref="B2:C2"/>
    <mergeCell ref="D2:J2"/>
    <mergeCell ref="L2:O2"/>
    <mergeCell ref="L10:M10"/>
    <mergeCell ref="B23:C23"/>
    <mergeCell ref="L44:N44"/>
  </mergeCells>
  <conditionalFormatting sqref="J25">
    <cfRule type="cellIs" dxfId="4" priority="1" operator="greaterThan">
      <formula>0</formula>
    </cfRule>
  </conditionalFormatting>
  <conditionalFormatting sqref="J25">
    <cfRule type="cellIs" dxfId="4" priority="2" operator="lessThan">
      <formula>0</formula>
    </cfRule>
  </conditionalFormatting>
  <conditionalFormatting sqref="J25">
    <cfRule type="cellIs" dxfId="5" priority="3" operator="equal">
      <formula>0</formula>
    </cfRule>
  </conditionalFormatting>
  <printOptions/>
  <pageMargins bottom="0.75" footer="0.0" header="0.0" left="0.7" right="0.7" top="0.75"/>
  <pageSetup paperSize="9" orientation="portrait"/>
  <drawing r:id="rId1"/>
  <tableParts count="1">
    <tablePart r:id="rId3"/>
  </tablePart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5.25"/>
    <col customWidth="1" min="5" max="7" width="13.88"/>
    <col customWidth="1" min="8" max="9" width="16.75"/>
    <col customWidth="1" min="12" max="12" width="21.63"/>
    <col customWidth="1" min="16" max="16" width="5.88"/>
  </cols>
  <sheetData>
    <row r="1" ht="15.75" customHeight="1">
      <c r="A1" s="48"/>
      <c r="B1" s="49" t="s">
        <v>47</v>
      </c>
      <c r="C1" s="16"/>
      <c r="D1" s="16"/>
      <c r="E1" s="16"/>
      <c r="F1" s="16"/>
      <c r="G1" s="16"/>
      <c r="H1" s="16"/>
      <c r="I1" s="16"/>
      <c r="J1" s="17"/>
      <c r="K1" s="50"/>
      <c r="L1" s="51"/>
      <c r="M1" s="51"/>
      <c r="N1" s="51"/>
      <c r="O1" s="51"/>
      <c r="P1" s="52"/>
    </row>
    <row r="2" ht="15.75" customHeight="1">
      <c r="A2" s="53"/>
      <c r="B2" s="54" t="s">
        <v>48</v>
      </c>
      <c r="C2" s="17"/>
      <c r="D2" s="55" t="s">
        <v>6</v>
      </c>
      <c r="E2" s="16"/>
      <c r="F2" s="16"/>
      <c r="G2" s="16"/>
      <c r="H2" s="16"/>
      <c r="I2" s="16"/>
      <c r="J2" s="17"/>
      <c r="K2" s="22"/>
      <c r="L2" s="56" t="s">
        <v>34</v>
      </c>
      <c r="M2" s="57"/>
      <c r="N2" s="57"/>
      <c r="O2" s="58"/>
      <c r="P2" s="22"/>
    </row>
    <row r="3" ht="39.0" customHeight="1">
      <c r="A3" s="59"/>
      <c r="B3" s="60" t="s">
        <v>35</v>
      </c>
      <c r="C3" s="60" t="s">
        <v>36</v>
      </c>
      <c r="D3" s="60" t="s">
        <v>8</v>
      </c>
      <c r="E3" s="60" t="s">
        <v>37</v>
      </c>
      <c r="F3" s="60" t="s">
        <v>10</v>
      </c>
      <c r="G3" s="60" t="s">
        <v>11</v>
      </c>
      <c r="H3" s="60" t="s">
        <v>38</v>
      </c>
      <c r="I3" s="60" t="s">
        <v>39</v>
      </c>
      <c r="J3" s="60" t="s">
        <v>14</v>
      </c>
      <c r="K3" s="61"/>
      <c r="L3" s="62" t="s">
        <v>40</v>
      </c>
      <c r="M3" s="62" t="s">
        <v>15</v>
      </c>
      <c r="N3" s="62" t="s">
        <v>41</v>
      </c>
      <c r="O3" s="62" t="s">
        <v>42</v>
      </c>
      <c r="P3" s="61"/>
    </row>
    <row r="4" ht="15.75" customHeight="1">
      <c r="A4" s="63"/>
      <c r="B4" s="64"/>
      <c r="C4" s="64"/>
      <c r="D4" s="65"/>
      <c r="E4" s="65"/>
      <c r="F4" s="65"/>
      <c r="G4" s="65"/>
      <c r="H4" s="65"/>
      <c r="I4" s="65"/>
      <c r="J4" s="66">
        <f t="shared" ref="J4:J23" si="1">SUM(D4*$M$4)+(E4*$M$5)+(F4*$M$6)+(G4*$M$7)+(H4*$M$8)+(I4*$M$9)</f>
        <v>0</v>
      </c>
      <c r="K4" s="22"/>
      <c r="L4" s="67" t="s">
        <v>8</v>
      </c>
      <c r="M4" s="30">
        <v>1.0</v>
      </c>
      <c r="N4" s="67" t="str">
        <f>F25</f>
        <v/>
      </c>
      <c r="O4" s="68">
        <f t="shared" ref="O4:O5" si="2">M4*N4</f>
        <v>0</v>
      </c>
      <c r="P4" s="22"/>
    </row>
    <row r="5" ht="15.75" customHeight="1">
      <c r="A5" s="63"/>
      <c r="B5" s="69"/>
      <c r="C5" s="69"/>
      <c r="D5" s="70"/>
      <c r="E5" s="70"/>
      <c r="F5" s="70"/>
      <c r="G5" s="70"/>
      <c r="H5" s="70"/>
      <c r="I5" s="70"/>
      <c r="J5" s="71">
        <f t="shared" si="1"/>
        <v>0</v>
      </c>
      <c r="K5" s="22"/>
      <c r="L5" s="72" t="s">
        <v>9</v>
      </c>
      <c r="M5" s="35">
        <v>4.0</v>
      </c>
      <c r="N5" s="72" t="str">
        <f>G25</f>
        <v/>
      </c>
      <c r="O5" s="73">
        <f t="shared" si="2"/>
        <v>0</v>
      </c>
      <c r="P5" s="22"/>
    </row>
    <row r="6" ht="15.75" customHeight="1">
      <c r="A6" s="63"/>
      <c r="B6" s="31"/>
      <c r="C6" s="31"/>
      <c r="D6" s="32"/>
      <c r="E6" s="32"/>
      <c r="F6" s="32"/>
      <c r="G6" s="32"/>
      <c r="H6" s="32"/>
      <c r="I6" s="32"/>
      <c r="J6" s="74">
        <f t="shared" si="1"/>
        <v>0</v>
      </c>
      <c r="K6" s="22"/>
      <c r="L6" s="67" t="s">
        <v>10</v>
      </c>
      <c r="M6" s="30">
        <v>6.0</v>
      </c>
      <c r="N6" s="75"/>
      <c r="O6" s="76">
        <v>0.0</v>
      </c>
      <c r="P6" s="22"/>
    </row>
    <row r="7" ht="15.75" customHeight="1">
      <c r="A7" s="63"/>
      <c r="B7" s="69"/>
      <c r="C7" s="69"/>
      <c r="D7" s="70"/>
      <c r="E7" s="70"/>
      <c r="F7" s="70"/>
      <c r="G7" s="70"/>
      <c r="H7" s="70"/>
      <c r="I7" s="77"/>
      <c r="J7" s="77">
        <f t="shared" si="1"/>
        <v>0</v>
      </c>
      <c r="K7" s="22"/>
      <c r="L7" s="72" t="s">
        <v>11</v>
      </c>
      <c r="M7" s="35">
        <v>2.0</v>
      </c>
      <c r="N7" s="67" t="str">
        <f>H25</f>
        <v/>
      </c>
      <c r="O7" s="68">
        <f>M7*N7</f>
        <v>0</v>
      </c>
      <c r="P7" s="22"/>
    </row>
    <row r="8" ht="15.75" customHeight="1">
      <c r="A8" s="63"/>
      <c r="B8" s="31"/>
      <c r="C8" s="31"/>
      <c r="D8" s="32"/>
      <c r="E8" s="32"/>
      <c r="F8" s="32"/>
      <c r="G8" s="32"/>
      <c r="H8" s="32"/>
      <c r="I8" s="32"/>
      <c r="J8" s="78">
        <f t="shared" si="1"/>
        <v>0</v>
      </c>
      <c r="K8" s="22"/>
      <c r="L8" s="67" t="s">
        <v>23</v>
      </c>
      <c r="M8" s="79">
        <v>4.0</v>
      </c>
      <c r="N8" s="80"/>
      <c r="O8" s="81">
        <v>0.0</v>
      </c>
      <c r="P8" s="22"/>
    </row>
    <row r="9" ht="15.75" customHeight="1">
      <c r="A9" s="63"/>
      <c r="B9" s="69"/>
      <c r="C9" s="69"/>
      <c r="D9" s="70"/>
      <c r="E9" s="70"/>
      <c r="F9" s="70"/>
      <c r="G9" s="70"/>
      <c r="H9" s="70"/>
      <c r="I9" s="70"/>
      <c r="J9" s="82">
        <f t="shared" si="1"/>
        <v>0</v>
      </c>
      <c r="K9" s="22"/>
      <c r="L9" s="72" t="s">
        <v>13</v>
      </c>
      <c r="M9" s="83">
        <v>2.0</v>
      </c>
      <c r="N9" s="72" t="str">
        <f>I25</f>
        <v/>
      </c>
      <c r="O9" s="84">
        <f>M9*N9</f>
        <v>0</v>
      </c>
      <c r="P9" s="22"/>
    </row>
    <row r="10" ht="15.75" customHeight="1">
      <c r="A10" s="63"/>
      <c r="B10" s="31"/>
      <c r="C10" s="31"/>
      <c r="D10" s="32"/>
      <c r="E10" s="32"/>
      <c r="F10" s="32"/>
      <c r="G10" s="32"/>
      <c r="H10" s="32"/>
      <c r="I10" s="32"/>
      <c r="J10" s="85">
        <f t="shared" si="1"/>
        <v>0</v>
      </c>
      <c r="K10" s="22"/>
      <c r="L10" s="86" t="s">
        <v>31</v>
      </c>
      <c r="M10" s="58"/>
      <c r="N10" s="87">
        <f t="shared" ref="N10:O10" si="3">SUM(N4:N9)</f>
        <v>0</v>
      </c>
      <c r="O10" s="88">
        <f t="shared" si="3"/>
        <v>0</v>
      </c>
      <c r="P10" s="22"/>
    </row>
    <row r="11" ht="15.75" customHeight="1">
      <c r="A11" s="63"/>
      <c r="B11" s="31"/>
      <c r="C11" s="31"/>
      <c r="D11" s="32"/>
      <c r="E11" s="32"/>
      <c r="F11" s="32"/>
      <c r="G11" s="32"/>
      <c r="H11" s="32"/>
      <c r="I11" s="32"/>
      <c r="J11" s="78">
        <f t="shared" si="1"/>
        <v>0</v>
      </c>
      <c r="K11" s="22"/>
      <c r="L11" s="11"/>
      <c r="M11" s="11"/>
      <c r="N11" s="11"/>
      <c r="O11" s="11"/>
      <c r="P11" s="22"/>
    </row>
    <row r="12" ht="15.75" customHeight="1">
      <c r="A12" s="63"/>
      <c r="B12" s="69"/>
      <c r="C12" s="69"/>
      <c r="D12" s="70"/>
      <c r="E12" s="70"/>
      <c r="F12" s="70"/>
      <c r="G12" s="70"/>
      <c r="H12" s="70"/>
      <c r="I12" s="70"/>
      <c r="J12" s="77">
        <f t="shared" si="1"/>
        <v>0</v>
      </c>
      <c r="K12" s="18"/>
      <c r="L12" s="89"/>
      <c r="M12" s="90" t="s">
        <v>43</v>
      </c>
      <c r="N12" s="90" t="s">
        <v>44</v>
      </c>
      <c r="O12" s="90" t="s">
        <v>45</v>
      </c>
      <c r="P12" s="20"/>
    </row>
    <row r="13" ht="15.75" customHeight="1">
      <c r="A13" s="63"/>
      <c r="B13" s="31"/>
      <c r="C13" s="31"/>
      <c r="D13" s="32"/>
      <c r="E13" s="32"/>
      <c r="F13" s="32"/>
      <c r="G13" s="32"/>
      <c r="H13" s="32"/>
      <c r="I13" s="32"/>
      <c r="J13" s="66">
        <f t="shared" si="1"/>
        <v>0</v>
      </c>
      <c r="K13" s="18"/>
      <c r="L13" s="91">
        <v>46082.0</v>
      </c>
      <c r="M13" s="92"/>
      <c r="N13" s="92"/>
      <c r="O13" s="93">
        <f t="shared" ref="O13:O43" si="4">M13-N13</f>
        <v>0</v>
      </c>
      <c r="P13" s="20"/>
    </row>
    <row r="14" ht="15.75" customHeight="1">
      <c r="A14" s="63"/>
      <c r="B14" s="69"/>
      <c r="C14" s="69"/>
      <c r="D14" s="70"/>
      <c r="E14" s="70"/>
      <c r="F14" s="70"/>
      <c r="G14" s="70"/>
      <c r="H14" s="70"/>
      <c r="I14" s="70"/>
      <c r="J14" s="77">
        <f t="shared" si="1"/>
        <v>0</v>
      </c>
      <c r="K14" s="18"/>
      <c r="L14" s="94">
        <f t="shared" ref="L14:L43" si="5">L13+1</f>
        <v>46083</v>
      </c>
      <c r="M14" s="95"/>
      <c r="N14" s="95"/>
      <c r="O14" s="96">
        <f t="shared" si="4"/>
        <v>0</v>
      </c>
      <c r="P14" s="20"/>
    </row>
    <row r="15" ht="15.75" customHeight="1">
      <c r="A15" s="63"/>
      <c r="B15" s="31"/>
      <c r="C15" s="31"/>
      <c r="D15" s="32"/>
      <c r="E15" s="32"/>
      <c r="F15" s="32"/>
      <c r="G15" s="32"/>
      <c r="H15" s="32"/>
      <c r="I15" s="32"/>
      <c r="J15" s="66">
        <f t="shared" si="1"/>
        <v>0</v>
      </c>
      <c r="K15" s="18"/>
      <c r="L15" s="97">
        <f t="shared" si="5"/>
        <v>46084</v>
      </c>
      <c r="M15" s="98"/>
      <c r="N15" s="98"/>
      <c r="O15" s="99">
        <f t="shared" si="4"/>
        <v>0</v>
      </c>
      <c r="P15" s="20"/>
    </row>
    <row r="16" ht="15.75" customHeight="1">
      <c r="A16" s="63"/>
      <c r="B16" s="69"/>
      <c r="C16" s="69"/>
      <c r="D16" s="70"/>
      <c r="E16" s="70"/>
      <c r="F16" s="70"/>
      <c r="G16" s="70"/>
      <c r="H16" s="70"/>
      <c r="I16" s="70"/>
      <c r="J16" s="77">
        <f t="shared" si="1"/>
        <v>0</v>
      </c>
      <c r="K16" s="18"/>
      <c r="L16" s="94">
        <f t="shared" si="5"/>
        <v>46085</v>
      </c>
      <c r="M16" s="95"/>
      <c r="N16" s="95"/>
      <c r="O16" s="96">
        <f t="shared" si="4"/>
        <v>0</v>
      </c>
      <c r="P16" s="20"/>
    </row>
    <row r="17" ht="15.75" customHeight="1">
      <c r="A17" s="63"/>
      <c r="B17" s="31"/>
      <c r="C17" s="31"/>
      <c r="D17" s="32"/>
      <c r="E17" s="32"/>
      <c r="F17" s="32"/>
      <c r="G17" s="32"/>
      <c r="H17" s="32"/>
      <c r="I17" s="32"/>
      <c r="J17" s="66">
        <f t="shared" si="1"/>
        <v>0</v>
      </c>
      <c r="K17" s="18"/>
      <c r="L17" s="97">
        <f t="shared" si="5"/>
        <v>46086</v>
      </c>
      <c r="M17" s="98"/>
      <c r="N17" s="98"/>
      <c r="O17" s="99">
        <f t="shared" si="4"/>
        <v>0</v>
      </c>
      <c r="P17" s="20"/>
    </row>
    <row r="18" ht="15.75" customHeight="1">
      <c r="A18" s="63"/>
      <c r="B18" s="69"/>
      <c r="C18" s="69"/>
      <c r="D18" s="70"/>
      <c r="E18" s="70"/>
      <c r="F18" s="70"/>
      <c r="G18" s="70"/>
      <c r="H18" s="70"/>
      <c r="I18" s="70"/>
      <c r="J18" s="77">
        <f t="shared" si="1"/>
        <v>0</v>
      </c>
      <c r="K18" s="18"/>
      <c r="L18" s="94">
        <f t="shared" si="5"/>
        <v>46087</v>
      </c>
      <c r="M18" s="95"/>
      <c r="N18" s="95"/>
      <c r="O18" s="96">
        <f t="shared" si="4"/>
        <v>0</v>
      </c>
      <c r="P18" s="20"/>
    </row>
    <row r="19" ht="15.75" customHeight="1">
      <c r="A19" s="63"/>
      <c r="B19" s="31"/>
      <c r="C19" s="31"/>
      <c r="D19" s="32"/>
      <c r="E19" s="32"/>
      <c r="F19" s="32"/>
      <c r="G19" s="32"/>
      <c r="H19" s="32"/>
      <c r="I19" s="32"/>
      <c r="J19" s="66">
        <f t="shared" si="1"/>
        <v>0</v>
      </c>
      <c r="K19" s="18"/>
      <c r="L19" s="97">
        <f t="shared" si="5"/>
        <v>46088</v>
      </c>
      <c r="M19" s="98"/>
      <c r="N19" s="98"/>
      <c r="O19" s="99">
        <f t="shared" si="4"/>
        <v>0</v>
      </c>
      <c r="P19" s="20"/>
    </row>
    <row r="20" ht="15.75" customHeight="1">
      <c r="A20" s="63"/>
      <c r="B20" s="69"/>
      <c r="C20" s="69"/>
      <c r="D20" s="70"/>
      <c r="E20" s="70"/>
      <c r="F20" s="70"/>
      <c r="G20" s="70"/>
      <c r="H20" s="70"/>
      <c r="I20" s="70"/>
      <c r="J20" s="77">
        <f t="shared" si="1"/>
        <v>0</v>
      </c>
      <c r="K20" s="18"/>
      <c r="L20" s="94">
        <f t="shared" si="5"/>
        <v>46089</v>
      </c>
      <c r="M20" s="95"/>
      <c r="N20" s="95"/>
      <c r="O20" s="96">
        <f t="shared" si="4"/>
        <v>0</v>
      </c>
      <c r="P20" s="20"/>
    </row>
    <row r="21" ht="15.75" customHeight="1">
      <c r="A21" s="63"/>
      <c r="B21" s="31"/>
      <c r="C21" s="31"/>
      <c r="D21" s="32"/>
      <c r="E21" s="32"/>
      <c r="F21" s="32"/>
      <c r="G21" s="32"/>
      <c r="H21" s="32"/>
      <c r="I21" s="32"/>
      <c r="J21" s="66">
        <f t="shared" si="1"/>
        <v>0</v>
      </c>
      <c r="K21" s="18"/>
      <c r="L21" s="97">
        <f t="shared" si="5"/>
        <v>46090</v>
      </c>
      <c r="M21" s="98"/>
      <c r="N21" s="98"/>
      <c r="O21" s="99">
        <f t="shared" si="4"/>
        <v>0</v>
      </c>
      <c r="P21" s="20"/>
    </row>
    <row r="22" ht="15.75" customHeight="1">
      <c r="A22" s="63"/>
      <c r="B22" s="69"/>
      <c r="C22" s="100"/>
      <c r="D22" s="70"/>
      <c r="E22" s="70"/>
      <c r="F22" s="70"/>
      <c r="G22" s="70"/>
      <c r="H22" s="70"/>
      <c r="I22" s="70"/>
      <c r="J22" s="77">
        <f t="shared" si="1"/>
        <v>0</v>
      </c>
      <c r="K22" s="18"/>
      <c r="L22" s="94">
        <f t="shared" si="5"/>
        <v>46091</v>
      </c>
      <c r="M22" s="95"/>
      <c r="N22" s="95"/>
      <c r="O22" s="96">
        <f t="shared" si="4"/>
        <v>0</v>
      </c>
      <c r="P22" s="20"/>
    </row>
    <row r="23" ht="15.75" customHeight="1">
      <c r="A23" s="53"/>
      <c r="B23" s="101" t="s">
        <v>31</v>
      </c>
      <c r="C23" s="102"/>
      <c r="D23" s="103">
        <f t="shared" ref="D23:I23" si="6">SUM(D4:D22)</f>
        <v>0</v>
      </c>
      <c r="E23" s="103">
        <f t="shared" si="6"/>
        <v>0</v>
      </c>
      <c r="F23" s="103">
        <f t="shared" si="6"/>
        <v>0</v>
      </c>
      <c r="G23" s="103">
        <f t="shared" si="6"/>
        <v>0</v>
      </c>
      <c r="H23" s="103">
        <f t="shared" si="6"/>
        <v>0</v>
      </c>
      <c r="I23" s="103">
        <f t="shared" si="6"/>
        <v>0</v>
      </c>
      <c r="J23" s="104">
        <f t="shared" si="1"/>
        <v>0</v>
      </c>
      <c r="K23" s="18"/>
      <c r="L23" s="97">
        <f t="shared" si="5"/>
        <v>46092</v>
      </c>
      <c r="M23" s="98"/>
      <c r="N23" s="98"/>
      <c r="O23" s="99">
        <f t="shared" si="4"/>
        <v>0</v>
      </c>
      <c r="P23" s="20"/>
    </row>
    <row r="24" ht="15.75" customHeight="1">
      <c r="A24" s="18"/>
      <c r="B24" s="11"/>
      <c r="C24" s="11"/>
      <c r="D24" s="11"/>
      <c r="E24" s="11"/>
      <c r="F24" s="11"/>
      <c r="G24" s="11"/>
      <c r="H24" s="12"/>
      <c r="I24" s="12"/>
      <c r="J24" s="105">
        <f>O44</f>
        <v>0</v>
      </c>
      <c r="K24" s="18"/>
      <c r="L24" s="94">
        <f t="shared" si="5"/>
        <v>46093</v>
      </c>
      <c r="M24" s="95"/>
      <c r="N24" s="95"/>
      <c r="O24" s="96">
        <f t="shared" si="4"/>
        <v>0</v>
      </c>
      <c r="P24" s="20"/>
    </row>
    <row r="25" ht="15.75" customHeight="1">
      <c r="A25" s="106"/>
      <c r="B25" s="19"/>
      <c r="C25" s="19"/>
      <c r="D25" s="19"/>
      <c r="E25" s="19"/>
      <c r="F25" s="19"/>
      <c r="G25" s="19"/>
      <c r="H25" s="47"/>
      <c r="I25" s="47"/>
      <c r="J25" s="107">
        <f>J23-J24</f>
        <v>0</v>
      </c>
      <c r="K25" s="106"/>
      <c r="L25" s="97">
        <f t="shared" si="5"/>
        <v>46094</v>
      </c>
      <c r="M25" s="98"/>
      <c r="N25" s="98"/>
      <c r="O25" s="99">
        <f t="shared" si="4"/>
        <v>0</v>
      </c>
      <c r="P25" s="47"/>
    </row>
    <row r="26" ht="15.75" customHeight="1">
      <c r="A26" s="108"/>
      <c r="B26" s="108"/>
      <c r="C26" s="108"/>
      <c r="D26" s="108"/>
      <c r="E26" s="108"/>
      <c r="F26" s="108"/>
      <c r="G26" s="108"/>
      <c r="H26" s="108"/>
      <c r="I26" s="108"/>
      <c r="J26" s="108"/>
      <c r="K26" s="108"/>
      <c r="L26" s="94">
        <f t="shared" si="5"/>
        <v>46095</v>
      </c>
      <c r="M26" s="95"/>
      <c r="N26" s="95"/>
      <c r="O26" s="96">
        <f t="shared" si="4"/>
        <v>0</v>
      </c>
      <c r="P26" s="108"/>
      <c r="Q26" s="108"/>
      <c r="R26" s="108"/>
      <c r="S26" s="108"/>
      <c r="T26" s="108"/>
      <c r="U26" s="108"/>
      <c r="V26" s="108"/>
      <c r="W26" s="108"/>
      <c r="X26" s="108"/>
      <c r="Y26" s="108"/>
      <c r="Z26" s="108"/>
      <c r="AA26" s="108"/>
    </row>
    <row r="27" ht="15.75" customHeight="1">
      <c r="L27" s="97">
        <f t="shared" si="5"/>
        <v>46096</v>
      </c>
      <c r="M27" s="98"/>
      <c r="N27" s="98"/>
      <c r="O27" s="99">
        <f t="shared" si="4"/>
        <v>0</v>
      </c>
    </row>
    <row r="28" ht="15.75" customHeight="1">
      <c r="L28" s="94">
        <f t="shared" si="5"/>
        <v>46097</v>
      </c>
      <c r="M28" s="95"/>
      <c r="N28" s="95"/>
      <c r="O28" s="96">
        <f t="shared" si="4"/>
        <v>0</v>
      </c>
    </row>
    <row r="29" ht="15.75" customHeight="1">
      <c r="L29" s="97">
        <f t="shared" si="5"/>
        <v>46098</v>
      </c>
      <c r="M29" s="98"/>
      <c r="N29" s="98"/>
      <c r="O29" s="99">
        <f t="shared" si="4"/>
        <v>0</v>
      </c>
    </row>
    <row r="30" ht="15.75" customHeight="1">
      <c r="L30" s="94">
        <f t="shared" si="5"/>
        <v>46099</v>
      </c>
      <c r="M30" s="95"/>
      <c r="N30" s="95"/>
      <c r="O30" s="96">
        <f t="shared" si="4"/>
        <v>0</v>
      </c>
    </row>
    <row r="31" ht="15.75" customHeight="1">
      <c r="L31" s="97">
        <f t="shared" si="5"/>
        <v>46100</v>
      </c>
      <c r="M31" s="98"/>
      <c r="N31" s="98"/>
      <c r="O31" s="99">
        <f t="shared" si="4"/>
        <v>0</v>
      </c>
    </row>
    <row r="32" ht="15.75" customHeight="1">
      <c r="L32" s="94">
        <f t="shared" si="5"/>
        <v>46101</v>
      </c>
      <c r="M32" s="95"/>
      <c r="N32" s="95"/>
      <c r="O32" s="96">
        <f t="shared" si="4"/>
        <v>0</v>
      </c>
    </row>
    <row r="33" ht="15.75" customHeight="1">
      <c r="L33" s="97">
        <f t="shared" si="5"/>
        <v>46102</v>
      </c>
      <c r="M33" s="98"/>
      <c r="N33" s="98"/>
      <c r="O33" s="99">
        <f t="shared" si="4"/>
        <v>0</v>
      </c>
    </row>
    <row r="34" ht="15.75" customHeight="1">
      <c r="L34" s="94">
        <f t="shared" si="5"/>
        <v>46103</v>
      </c>
      <c r="M34" s="95"/>
      <c r="N34" s="95"/>
      <c r="O34" s="96">
        <f t="shared" si="4"/>
        <v>0</v>
      </c>
    </row>
    <row r="35" ht="15.75" customHeight="1">
      <c r="L35" s="97">
        <f t="shared" si="5"/>
        <v>46104</v>
      </c>
      <c r="M35" s="98"/>
      <c r="N35" s="98"/>
      <c r="O35" s="99">
        <f t="shared" si="4"/>
        <v>0</v>
      </c>
    </row>
    <row r="36" ht="15.75" customHeight="1">
      <c r="L36" s="94">
        <f t="shared" si="5"/>
        <v>46105</v>
      </c>
      <c r="M36" s="95"/>
      <c r="N36" s="95"/>
      <c r="O36" s="96">
        <f t="shared" si="4"/>
        <v>0</v>
      </c>
    </row>
    <row r="37" ht="15.75" customHeight="1">
      <c r="L37" s="97">
        <f t="shared" si="5"/>
        <v>46106</v>
      </c>
      <c r="M37" s="98"/>
      <c r="N37" s="98"/>
      <c r="O37" s="99">
        <f t="shared" si="4"/>
        <v>0</v>
      </c>
    </row>
    <row r="38" ht="15.75" customHeight="1">
      <c r="L38" s="94">
        <f t="shared" si="5"/>
        <v>46107</v>
      </c>
      <c r="M38" s="95"/>
      <c r="N38" s="95"/>
      <c r="O38" s="96">
        <f t="shared" si="4"/>
        <v>0</v>
      </c>
    </row>
    <row r="39" ht="15.75" customHeight="1">
      <c r="L39" s="97">
        <f t="shared" si="5"/>
        <v>46108</v>
      </c>
      <c r="M39" s="98"/>
      <c r="N39" s="98"/>
      <c r="O39" s="99">
        <f t="shared" si="4"/>
        <v>0</v>
      </c>
    </row>
    <row r="40" ht="15.75" customHeight="1">
      <c r="L40" s="94">
        <f t="shared" si="5"/>
        <v>46109</v>
      </c>
      <c r="M40" s="95"/>
      <c r="N40" s="95"/>
      <c r="O40" s="96">
        <f t="shared" si="4"/>
        <v>0</v>
      </c>
    </row>
    <row r="41" ht="15.75" customHeight="1">
      <c r="L41" s="97">
        <f t="shared" si="5"/>
        <v>46110</v>
      </c>
      <c r="M41" s="98"/>
      <c r="N41" s="98"/>
      <c r="O41" s="99">
        <f t="shared" si="4"/>
        <v>0</v>
      </c>
    </row>
    <row r="42" ht="15.75" customHeight="1">
      <c r="L42" s="94">
        <f t="shared" si="5"/>
        <v>46111</v>
      </c>
      <c r="M42" s="95"/>
      <c r="N42" s="95"/>
      <c r="O42" s="96">
        <f t="shared" si="4"/>
        <v>0</v>
      </c>
    </row>
    <row r="43" ht="15.75" customHeight="1">
      <c r="L43" s="109">
        <f t="shared" si="5"/>
        <v>46112</v>
      </c>
      <c r="M43" s="110"/>
      <c r="N43" s="110"/>
      <c r="O43" s="111">
        <f t="shared" si="4"/>
        <v>0</v>
      </c>
    </row>
    <row r="44" ht="15.75" customHeight="1">
      <c r="L44" s="112" t="s">
        <v>50</v>
      </c>
      <c r="M44" s="57"/>
      <c r="N44" s="58"/>
      <c r="O44" s="113">
        <f>SUM(O13:O43)</f>
        <v>0</v>
      </c>
    </row>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sheetData>
  <mergeCells count="7">
    <mergeCell ref="B1:J1"/>
    <mergeCell ref="B2:C2"/>
    <mergeCell ref="D2:J2"/>
    <mergeCell ref="L2:O2"/>
    <mergeCell ref="L10:M10"/>
    <mergeCell ref="B23:C23"/>
    <mergeCell ref="L44:N44"/>
  </mergeCells>
  <conditionalFormatting sqref="J25">
    <cfRule type="cellIs" dxfId="4" priority="1" operator="greaterThan">
      <formula>0</formula>
    </cfRule>
  </conditionalFormatting>
  <conditionalFormatting sqref="J25">
    <cfRule type="cellIs" dxfId="4" priority="2" operator="lessThan">
      <formula>0</formula>
    </cfRule>
  </conditionalFormatting>
  <conditionalFormatting sqref="J25">
    <cfRule type="cellIs" dxfId="5" priority="3" operator="equal">
      <formula>0</formula>
    </cfRule>
  </conditionalFormatting>
  <printOptions/>
  <pageMargins bottom="0.75" footer="0.0" header="0.0" left="0.7" right="0.7" top="0.75"/>
  <pageSetup paperSize="9" orientation="portrait"/>
  <drawing r:id="rId1"/>
  <tableParts count="1">
    <tablePart r:id="rId3"/>
  </tablePart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5.25"/>
    <col customWidth="1" min="5" max="7" width="13.88"/>
    <col customWidth="1" min="8" max="9" width="16.75"/>
    <col customWidth="1" min="12" max="12" width="21.63"/>
    <col customWidth="1" min="16" max="16" width="5.88"/>
  </cols>
  <sheetData>
    <row r="1" ht="15.75" customHeight="1">
      <c r="A1" s="48"/>
      <c r="B1" s="49" t="s">
        <v>47</v>
      </c>
      <c r="C1" s="16"/>
      <c r="D1" s="16"/>
      <c r="E1" s="16"/>
      <c r="F1" s="16"/>
      <c r="G1" s="16"/>
      <c r="H1" s="16"/>
      <c r="I1" s="16"/>
      <c r="J1" s="17"/>
      <c r="K1" s="50"/>
      <c r="L1" s="51"/>
      <c r="M1" s="51"/>
      <c r="N1" s="51"/>
      <c r="O1" s="51"/>
      <c r="P1" s="52"/>
    </row>
    <row r="2" ht="15.75" customHeight="1">
      <c r="A2" s="53"/>
      <c r="B2" s="54" t="s">
        <v>48</v>
      </c>
      <c r="C2" s="17"/>
      <c r="D2" s="55" t="s">
        <v>6</v>
      </c>
      <c r="E2" s="16"/>
      <c r="F2" s="16"/>
      <c r="G2" s="16"/>
      <c r="H2" s="16"/>
      <c r="I2" s="16"/>
      <c r="J2" s="17"/>
      <c r="K2" s="22"/>
      <c r="L2" s="56" t="s">
        <v>34</v>
      </c>
      <c r="M2" s="57"/>
      <c r="N2" s="57"/>
      <c r="O2" s="58"/>
      <c r="P2" s="22"/>
    </row>
    <row r="3" ht="39.0" customHeight="1">
      <c r="A3" s="59"/>
      <c r="B3" s="60" t="s">
        <v>35</v>
      </c>
      <c r="C3" s="60" t="s">
        <v>36</v>
      </c>
      <c r="D3" s="60" t="s">
        <v>8</v>
      </c>
      <c r="E3" s="60" t="s">
        <v>37</v>
      </c>
      <c r="F3" s="60" t="s">
        <v>10</v>
      </c>
      <c r="G3" s="60" t="s">
        <v>11</v>
      </c>
      <c r="H3" s="60" t="s">
        <v>38</v>
      </c>
      <c r="I3" s="60" t="s">
        <v>39</v>
      </c>
      <c r="J3" s="60" t="s">
        <v>14</v>
      </c>
      <c r="K3" s="61"/>
      <c r="L3" s="62" t="s">
        <v>40</v>
      </c>
      <c r="M3" s="62" t="s">
        <v>15</v>
      </c>
      <c r="N3" s="62" t="s">
        <v>41</v>
      </c>
      <c r="O3" s="62" t="s">
        <v>42</v>
      </c>
      <c r="P3" s="61"/>
    </row>
    <row r="4" ht="15.75" customHeight="1">
      <c r="A4" s="63"/>
      <c r="B4" s="64"/>
      <c r="C4" s="64"/>
      <c r="D4" s="65"/>
      <c r="E4" s="65"/>
      <c r="F4" s="65"/>
      <c r="G4" s="65"/>
      <c r="H4" s="65"/>
      <c r="I4" s="65"/>
      <c r="J4" s="66">
        <f t="shared" ref="J4:J23" si="1">SUM(D4*$M$4)+(E4*$M$5)+(F4*$M$6)+(G4*$M$7)+(H4*$M$8)+(I4*$M$9)</f>
        <v>0</v>
      </c>
      <c r="K4" s="22"/>
      <c r="L4" s="67" t="s">
        <v>8</v>
      </c>
      <c r="M4" s="30">
        <v>1.0</v>
      </c>
      <c r="N4" s="67" t="str">
        <f>F25</f>
        <v/>
      </c>
      <c r="O4" s="68">
        <f t="shared" ref="O4:O5" si="2">M4*N4</f>
        <v>0</v>
      </c>
      <c r="P4" s="22"/>
    </row>
    <row r="5" ht="15.75" customHeight="1">
      <c r="A5" s="63"/>
      <c r="B5" s="69"/>
      <c r="C5" s="69"/>
      <c r="D5" s="70"/>
      <c r="E5" s="70"/>
      <c r="F5" s="70"/>
      <c r="G5" s="70"/>
      <c r="H5" s="70"/>
      <c r="I5" s="70"/>
      <c r="J5" s="71">
        <f t="shared" si="1"/>
        <v>0</v>
      </c>
      <c r="K5" s="22"/>
      <c r="L5" s="72" t="s">
        <v>9</v>
      </c>
      <c r="M5" s="35">
        <v>4.0</v>
      </c>
      <c r="N5" s="72" t="str">
        <f>G25</f>
        <v/>
      </c>
      <c r="O5" s="73">
        <f t="shared" si="2"/>
        <v>0</v>
      </c>
      <c r="P5" s="22"/>
    </row>
    <row r="6" ht="15.75" customHeight="1">
      <c r="A6" s="63"/>
      <c r="B6" s="31"/>
      <c r="C6" s="31"/>
      <c r="D6" s="32"/>
      <c r="E6" s="32"/>
      <c r="F6" s="32"/>
      <c r="G6" s="32"/>
      <c r="H6" s="32"/>
      <c r="I6" s="32"/>
      <c r="J6" s="74">
        <f t="shared" si="1"/>
        <v>0</v>
      </c>
      <c r="K6" s="22"/>
      <c r="L6" s="67" t="s">
        <v>10</v>
      </c>
      <c r="M6" s="30">
        <v>6.0</v>
      </c>
      <c r="N6" s="75"/>
      <c r="O6" s="76">
        <v>0.0</v>
      </c>
      <c r="P6" s="22"/>
    </row>
    <row r="7" ht="15.75" customHeight="1">
      <c r="A7" s="63"/>
      <c r="B7" s="69"/>
      <c r="C7" s="69"/>
      <c r="D7" s="70"/>
      <c r="E7" s="70"/>
      <c r="F7" s="70"/>
      <c r="G7" s="70"/>
      <c r="H7" s="70"/>
      <c r="I7" s="77"/>
      <c r="J7" s="77">
        <f t="shared" si="1"/>
        <v>0</v>
      </c>
      <c r="K7" s="22"/>
      <c r="L7" s="72" t="s">
        <v>11</v>
      </c>
      <c r="M7" s="35">
        <v>2.0</v>
      </c>
      <c r="N7" s="67" t="str">
        <f>H25</f>
        <v/>
      </c>
      <c r="O7" s="68">
        <f>M7*N7</f>
        <v>0</v>
      </c>
      <c r="P7" s="22"/>
    </row>
    <row r="8" ht="15.75" customHeight="1">
      <c r="A8" s="63"/>
      <c r="B8" s="31"/>
      <c r="C8" s="31"/>
      <c r="D8" s="32"/>
      <c r="E8" s="32"/>
      <c r="F8" s="32"/>
      <c r="G8" s="32"/>
      <c r="H8" s="32"/>
      <c r="I8" s="32"/>
      <c r="J8" s="78">
        <f t="shared" si="1"/>
        <v>0</v>
      </c>
      <c r="K8" s="22"/>
      <c r="L8" s="67" t="s">
        <v>23</v>
      </c>
      <c r="M8" s="79">
        <v>4.0</v>
      </c>
      <c r="N8" s="80"/>
      <c r="O8" s="81">
        <v>0.0</v>
      </c>
      <c r="P8" s="22"/>
    </row>
    <row r="9" ht="15.75" customHeight="1">
      <c r="A9" s="63"/>
      <c r="B9" s="69"/>
      <c r="C9" s="69"/>
      <c r="D9" s="70"/>
      <c r="E9" s="70"/>
      <c r="F9" s="70"/>
      <c r="G9" s="70"/>
      <c r="H9" s="70"/>
      <c r="I9" s="70"/>
      <c r="J9" s="82">
        <f t="shared" si="1"/>
        <v>0</v>
      </c>
      <c r="K9" s="22"/>
      <c r="L9" s="72" t="s">
        <v>13</v>
      </c>
      <c r="M9" s="83">
        <v>2.0</v>
      </c>
      <c r="N9" s="72" t="str">
        <f>I25</f>
        <v/>
      </c>
      <c r="O9" s="84">
        <f>M9*N9</f>
        <v>0</v>
      </c>
      <c r="P9" s="22"/>
    </row>
    <row r="10" ht="15.75" customHeight="1">
      <c r="A10" s="63"/>
      <c r="B10" s="31"/>
      <c r="C10" s="31"/>
      <c r="D10" s="32"/>
      <c r="E10" s="32"/>
      <c r="F10" s="32"/>
      <c r="G10" s="32"/>
      <c r="H10" s="32"/>
      <c r="I10" s="32"/>
      <c r="J10" s="85">
        <f t="shared" si="1"/>
        <v>0</v>
      </c>
      <c r="K10" s="22"/>
      <c r="L10" s="86" t="s">
        <v>31</v>
      </c>
      <c r="M10" s="58"/>
      <c r="N10" s="87">
        <f t="shared" ref="N10:O10" si="3">SUM(N4:N9)</f>
        <v>0</v>
      </c>
      <c r="O10" s="88">
        <f t="shared" si="3"/>
        <v>0</v>
      </c>
      <c r="P10" s="22"/>
    </row>
    <row r="11" ht="15.75" customHeight="1">
      <c r="A11" s="63"/>
      <c r="B11" s="31"/>
      <c r="C11" s="31"/>
      <c r="D11" s="32"/>
      <c r="E11" s="32"/>
      <c r="F11" s="32"/>
      <c r="G11" s="32"/>
      <c r="H11" s="32"/>
      <c r="I11" s="32"/>
      <c r="J11" s="78">
        <f t="shared" si="1"/>
        <v>0</v>
      </c>
      <c r="K11" s="22"/>
      <c r="L11" s="11"/>
      <c r="M11" s="11"/>
      <c r="N11" s="11"/>
      <c r="O11" s="11"/>
      <c r="P11" s="22"/>
    </row>
    <row r="12" ht="15.75" customHeight="1">
      <c r="A12" s="63"/>
      <c r="B12" s="69"/>
      <c r="C12" s="69"/>
      <c r="D12" s="70"/>
      <c r="E12" s="70"/>
      <c r="F12" s="70"/>
      <c r="G12" s="70"/>
      <c r="H12" s="70"/>
      <c r="I12" s="70"/>
      <c r="J12" s="77">
        <f t="shared" si="1"/>
        <v>0</v>
      </c>
      <c r="K12" s="18"/>
      <c r="L12" s="89"/>
      <c r="M12" s="90" t="s">
        <v>43</v>
      </c>
      <c r="N12" s="90" t="s">
        <v>44</v>
      </c>
      <c r="O12" s="90" t="s">
        <v>45</v>
      </c>
      <c r="P12" s="20"/>
    </row>
    <row r="13" ht="15.75" customHeight="1">
      <c r="A13" s="63"/>
      <c r="B13" s="31"/>
      <c r="C13" s="31"/>
      <c r="D13" s="32"/>
      <c r="E13" s="32"/>
      <c r="F13" s="32"/>
      <c r="G13" s="32"/>
      <c r="H13" s="32"/>
      <c r="I13" s="32"/>
      <c r="J13" s="66">
        <f t="shared" si="1"/>
        <v>0</v>
      </c>
      <c r="K13" s="18"/>
      <c r="L13" s="91">
        <v>46113.0</v>
      </c>
      <c r="M13" s="92"/>
      <c r="N13" s="92"/>
      <c r="O13" s="93">
        <f t="shared" ref="O13:O43" si="4">M13-N13</f>
        <v>0</v>
      </c>
      <c r="P13" s="20"/>
    </row>
    <row r="14" ht="15.75" customHeight="1">
      <c r="A14" s="63"/>
      <c r="B14" s="69"/>
      <c r="C14" s="69"/>
      <c r="D14" s="70"/>
      <c r="E14" s="70"/>
      <c r="F14" s="70"/>
      <c r="G14" s="70"/>
      <c r="H14" s="70"/>
      <c r="I14" s="70"/>
      <c r="J14" s="77">
        <f t="shared" si="1"/>
        <v>0</v>
      </c>
      <c r="K14" s="18"/>
      <c r="L14" s="94">
        <f t="shared" ref="L14:L43" si="5">L13+1</f>
        <v>46114</v>
      </c>
      <c r="M14" s="95"/>
      <c r="N14" s="95"/>
      <c r="O14" s="96">
        <f t="shared" si="4"/>
        <v>0</v>
      </c>
      <c r="P14" s="20"/>
    </row>
    <row r="15" ht="15.75" customHeight="1">
      <c r="A15" s="63"/>
      <c r="B15" s="31"/>
      <c r="C15" s="31"/>
      <c r="D15" s="32"/>
      <c r="E15" s="32"/>
      <c r="F15" s="32"/>
      <c r="G15" s="32"/>
      <c r="H15" s="32"/>
      <c r="I15" s="32"/>
      <c r="J15" s="66">
        <f t="shared" si="1"/>
        <v>0</v>
      </c>
      <c r="K15" s="18"/>
      <c r="L15" s="97">
        <f t="shared" si="5"/>
        <v>46115</v>
      </c>
      <c r="M15" s="98"/>
      <c r="N15" s="98"/>
      <c r="O15" s="99">
        <f t="shared" si="4"/>
        <v>0</v>
      </c>
      <c r="P15" s="20"/>
    </row>
    <row r="16" ht="15.75" customHeight="1">
      <c r="A16" s="63"/>
      <c r="B16" s="69"/>
      <c r="C16" s="69"/>
      <c r="D16" s="70"/>
      <c r="E16" s="70"/>
      <c r="F16" s="70"/>
      <c r="G16" s="70"/>
      <c r="H16" s="70"/>
      <c r="I16" s="70"/>
      <c r="J16" s="77">
        <f t="shared" si="1"/>
        <v>0</v>
      </c>
      <c r="K16" s="18"/>
      <c r="L16" s="94">
        <f t="shared" si="5"/>
        <v>46116</v>
      </c>
      <c r="M16" s="95"/>
      <c r="N16" s="95"/>
      <c r="O16" s="96">
        <f t="shared" si="4"/>
        <v>0</v>
      </c>
      <c r="P16" s="20"/>
    </row>
    <row r="17" ht="15.75" customHeight="1">
      <c r="A17" s="63"/>
      <c r="B17" s="31"/>
      <c r="C17" s="31"/>
      <c r="D17" s="32"/>
      <c r="E17" s="32"/>
      <c r="F17" s="32"/>
      <c r="G17" s="32"/>
      <c r="H17" s="32"/>
      <c r="I17" s="32"/>
      <c r="J17" s="66">
        <f t="shared" si="1"/>
        <v>0</v>
      </c>
      <c r="K17" s="18"/>
      <c r="L17" s="97">
        <f t="shared" si="5"/>
        <v>46117</v>
      </c>
      <c r="M17" s="98"/>
      <c r="N17" s="98"/>
      <c r="O17" s="99">
        <f t="shared" si="4"/>
        <v>0</v>
      </c>
      <c r="P17" s="20"/>
    </row>
    <row r="18" ht="15.75" customHeight="1">
      <c r="A18" s="63"/>
      <c r="B18" s="69"/>
      <c r="C18" s="69"/>
      <c r="D18" s="70"/>
      <c r="E18" s="70"/>
      <c r="F18" s="70"/>
      <c r="G18" s="70"/>
      <c r="H18" s="70"/>
      <c r="I18" s="70"/>
      <c r="J18" s="77">
        <f t="shared" si="1"/>
        <v>0</v>
      </c>
      <c r="K18" s="18"/>
      <c r="L18" s="94">
        <f t="shared" si="5"/>
        <v>46118</v>
      </c>
      <c r="M18" s="95"/>
      <c r="N18" s="95"/>
      <c r="O18" s="96">
        <f t="shared" si="4"/>
        <v>0</v>
      </c>
      <c r="P18" s="20"/>
    </row>
    <row r="19" ht="15.75" customHeight="1">
      <c r="A19" s="63"/>
      <c r="B19" s="31"/>
      <c r="C19" s="31"/>
      <c r="D19" s="32"/>
      <c r="E19" s="32"/>
      <c r="F19" s="32"/>
      <c r="G19" s="32"/>
      <c r="H19" s="32"/>
      <c r="I19" s="32"/>
      <c r="J19" s="66">
        <f t="shared" si="1"/>
        <v>0</v>
      </c>
      <c r="K19" s="18"/>
      <c r="L19" s="97">
        <f t="shared" si="5"/>
        <v>46119</v>
      </c>
      <c r="M19" s="98"/>
      <c r="N19" s="98"/>
      <c r="O19" s="99">
        <f t="shared" si="4"/>
        <v>0</v>
      </c>
      <c r="P19" s="20"/>
    </row>
    <row r="20" ht="15.75" customHeight="1">
      <c r="A20" s="63"/>
      <c r="B20" s="69"/>
      <c r="C20" s="69"/>
      <c r="D20" s="70"/>
      <c r="E20" s="70"/>
      <c r="F20" s="70"/>
      <c r="G20" s="70"/>
      <c r="H20" s="70"/>
      <c r="I20" s="70"/>
      <c r="J20" s="77">
        <f t="shared" si="1"/>
        <v>0</v>
      </c>
      <c r="K20" s="18"/>
      <c r="L20" s="94">
        <f t="shared" si="5"/>
        <v>46120</v>
      </c>
      <c r="M20" s="95"/>
      <c r="N20" s="95"/>
      <c r="O20" s="96">
        <f t="shared" si="4"/>
        <v>0</v>
      </c>
      <c r="P20" s="20"/>
    </row>
    <row r="21" ht="15.75" customHeight="1">
      <c r="A21" s="63"/>
      <c r="B21" s="31"/>
      <c r="C21" s="31"/>
      <c r="D21" s="32"/>
      <c r="E21" s="32"/>
      <c r="F21" s="32"/>
      <c r="G21" s="32"/>
      <c r="H21" s="32"/>
      <c r="I21" s="32"/>
      <c r="J21" s="66">
        <f t="shared" si="1"/>
        <v>0</v>
      </c>
      <c r="K21" s="18"/>
      <c r="L21" s="97">
        <f t="shared" si="5"/>
        <v>46121</v>
      </c>
      <c r="M21" s="98"/>
      <c r="N21" s="98"/>
      <c r="O21" s="99">
        <f t="shared" si="4"/>
        <v>0</v>
      </c>
      <c r="P21" s="20"/>
    </row>
    <row r="22" ht="15.75" customHeight="1">
      <c r="A22" s="63"/>
      <c r="B22" s="69"/>
      <c r="C22" s="100"/>
      <c r="D22" s="70"/>
      <c r="E22" s="70"/>
      <c r="F22" s="70"/>
      <c r="G22" s="70"/>
      <c r="H22" s="70"/>
      <c r="I22" s="70"/>
      <c r="J22" s="77">
        <f t="shared" si="1"/>
        <v>0</v>
      </c>
      <c r="K22" s="18"/>
      <c r="L22" s="94">
        <f t="shared" si="5"/>
        <v>46122</v>
      </c>
      <c r="M22" s="95"/>
      <c r="N22" s="95"/>
      <c r="O22" s="96">
        <f t="shared" si="4"/>
        <v>0</v>
      </c>
      <c r="P22" s="20"/>
    </row>
    <row r="23" ht="15.75" customHeight="1">
      <c r="A23" s="53"/>
      <c r="B23" s="101" t="s">
        <v>31</v>
      </c>
      <c r="C23" s="102"/>
      <c r="D23" s="103">
        <f t="shared" ref="D23:I23" si="6">SUM(D4:D22)</f>
        <v>0</v>
      </c>
      <c r="E23" s="103">
        <f t="shared" si="6"/>
        <v>0</v>
      </c>
      <c r="F23" s="103">
        <f t="shared" si="6"/>
        <v>0</v>
      </c>
      <c r="G23" s="103">
        <f t="shared" si="6"/>
        <v>0</v>
      </c>
      <c r="H23" s="103">
        <f t="shared" si="6"/>
        <v>0</v>
      </c>
      <c r="I23" s="103">
        <f t="shared" si="6"/>
        <v>0</v>
      </c>
      <c r="J23" s="104">
        <f t="shared" si="1"/>
        <v>0</v>
      </c>
      <c r="K23" s="18"/>
      <c r="L23" s="97">
        <f t="shared" si="5"/>
        <v>46123</v>
      </c>
      <c r="M23" s="98"/>
      <c r="N23" s="98"/>
      <c r="O23" s="99">
        <f t="shared" si="4"/>
        <v>0</v>
      </c>
      <c r="P23" s="20"/>
    </row>
    <row r="24" ht="15.75" customHeight="1">
      <c r="A24" s="18"/>
      <c r="B24" s="11"/>
      <c r="C24" s="11"/>
      <c r="D24" s="11"/>
      <c r="E24" s="11"/>
      <c r="F24" s="11"/>
      <c r="G24" s="11"/>
      <c r="H24" s="12"/>
      <c r="I24" s="12"/>
      <c r="J24" s="105">
        <f>O44</f>
        <v>0</v>
      </c>
      <c r="K24" s="18"/>
      <c r="L24" s="94">
        <f t="shared" si="5"/>
        <v>46124</v>
      </c>
      <c r="M24" s="95"/>
      <c r="N24" s="95"/>
      <c r="O24" s="96">
        <f t="shared" si="4"/>
        <v>0</v>
      </c>
      <c r="P24" s="20"/>
    </row>
    <row r="25" ht="15.75" customHeight="1">
      <c r="A25" s="106"/>
      <c r="B25" s="19"/>
      <c r="C25" s="19"/>
      <c r="D25" s="19"/>
      <c r="E25" s="19"/>
      <c r="F25" s="19"/>
      <c r="G25" s="19"/>
      <c r="H25" s="47"/>
      <c r="I25" s="47"/>
      <c r="J25" s="107">
        <f>J23-J24</f>
        <v>0</v>
      </c>
      <c r="K25" s="106"/>
      <c r="L25" s="97">
        <f t="shared" si="5"/>
        <v>46125</v>
      </c>
      <c r="M25" s="98"/>
      <c r="N25" s="98"/>
      <c r="O25" s="99">
        <f t="shared" si="4"/>
        <v>0</v>
      </c>
      <c r="P25" s="47"/>
    </row>
    <row r="26" ht="15.75" customHeight="1">
      <c r="A26" s="108"/>
      <c r="B26" s="108"/>
      <c r="C26" s="108"/>
      <c r="D26" s="108"/>
      <c r="E26" s="108"/>
      <c r="F26" s="108"/>
      <c r="G26" s="108"/>
      <c r="H26" s="108"/>
      <c r="I26" s="108"/>
      <c r="J26" s="108"/>
      <c r="K26" s="108"/>
      <c r="L26" s="94">
        <f t="shared" si="5"/>
        <v>46126</v>
      </c>
      <c r="M26" s="95"/>
      <c r="N26" s="95"/>
      <c r="O26" s="96">
        <f t="shared" si="4"/>
        <v>0</v>
      </c>
      <c r="P26" s="108"/>
      <c r="Q26" s="108"/>
      <c r="R26" s="108"/>
      <c r="S26" s="108"/>
      <c r="T26" s="108"/>
      <c r="U26" s="108"/>
      <c r="V26" s="108"/>
      <c r="W26" s="108"/>
      <c r="X26" s="108"/>
      <c r="Y26" s="108"/>
      <c r="Z26" s="108"/>
      <c r="AA26" s="108"/>
    </row>
    <row r="27" ht="15.75" customHeight="1">
      <c r="L27" s="97">
        <f t="shared" si="5"/>
        <v>46127</v>
      </c>
      <c r="M27" s="98"/>
      <c r="N27" s="98"/>
      <c r="O27" s="99">
        <f t="shared" si="4"/>
        <v>0</v>
      </c>
    </row>
    <row r="28" ht="15.75" customHeight="1">
      <c r="L28" s="94">
        <f t="shared" si="5"/>
        <v>46128</v>
      </c>
      <c r="M28" s="95"/>
      <c r="N28" s="95"/>
      <c r="O28" s="96">
        <f t="shared" si="4"/>
        <v>0</v>
      </c>
    </row>
    <row r="29" ht="15.75" customHeight="1">
      <c r="L29" s="97">
        <f t="shared" si="5"/>
        <v>46129</v>
      </c>
      <c r="M29" s="98"/>
      <c r="N29" s="98"/>
      <c r="O29" s="99">
        <f t="shared" si="4"/>
        <v>0</v>
      </c>
    </row>
    <row r="30" ht="15.75" customHeight="1">
      <c r="L30" s="94">
        <f t="shared" si="5"/>
        <v>46130</v>
      </c>
      <c r="M30" s="95"/>
      <c r="N30" s="95"/>
      <c r="O30" s="96">
        <f t="shared" si="4"/>
        <v>0</v>
      </c>
    </row>
    <row r="31" ht="15.75" customHeight="1">
      <c r="L31" s="97">
        <f t="shared" si="5"/>
        <v>46131</v>
      </c>
      <c r="M31" s="98"/>
      <c r="N31" s="98"/>
      <c r="O31" s="99">
        <f t="shared" si="4"/>
        <v>0</v>
      </c>
    </row>
    <row r="32" ht="15.75" customHeight="1">
      <c r="L32" s="94">
        <f t="shared" si="5"/>
        <v>46132</v>
      </c>
      <c r="M32" s="95"/>
      <c r="N32" s="95"/>
      <c r="O32" s="96">
        <f t="shared" si="4"/>
        <v>0</v>
      </c>
    </row>
    <row r="33" ht="15.75" customHeight="1">
      <c r="L33" s="97">
        <f t="shared" si="5"/>
        <v>46133</v>
      </c>
      <c r="M33" s="98"/>
      <c r="N33" s="98"/>
      <c r="O33" s="99">
        <f t="shared" si="4"/>
        <v>0</v>
      </c>
    </row>
    <row r="34" ht="15.75" customHeight="1">
      <c r="L34" s="94">
        <f t="shared" si="5"/>
        <v>46134</v>
      </c>
      <c r="M34" s="95"/>
      <c r="N34" s="95"/>
      <c r="O34" s="96">
        <f t="shared" si="4"/>
        <v>0</v>
      </c>
    </row>
    <row r="35" ht="15.75" customHeight="1">
      <c r="L35" s="97">
        <f t="shared" si="5"/>
        <v>46135</v>
      </c>
      <c r="M35" s="98"/>
      <c r="N35" s="98"/>
      <c r="O35" s="99">
        <f t="shared" si="4"/>
        <v>0</v>
      </c>
    </row>
    <row r="36" ht="15.75" customHeight="1">
      <c r="L36" s="94">
        <f t="shared" si="5"/>
        <v>46136</v>
      </c>
      <c r="M36" s="95"/>
      <c r="N36" s="95"/>
      <c r="O36" s="96">
        <f t="shared" si="4"/>
        <v>0</v>
      </c>
    </row>
    <row r="37" ht="15.75" customHeight="1">
      <c r="L37" s="97">
        <f t="shared" si="5"/>
        <v>46137</v>
      </c>
      <c r="M37" s="98"/>
      <c r="N37" s="98"/>
      <c r="O37" s="99">
        <f t="shared" si="4"/>
        <v>0</v>
      </c>
    </row>
    <row r="38" ht="15.75" customHeight="1">
      <c r="L38" s="94">
        <f t="shared" si="5"/>
        <v>46138</v>
      </c>
      <c r="M38" s="95"/>
      <c r="N38" s="95"/>
      <c r="O38" s="96">
        <f t="shared" si="4"/>
        <v>0</v>
      </c>
    </row>
    <row r="39" ht="15.75" customHeight="1">
      <c r="L39" s="97">
        <f t="shared" si="5"/>
        <v>46139</v>
      </c>
      <c r="M39" s="98"/>
      <c r="N39" s="98"/>
      <c r="O39" s="99">
        <f t="shared" si="4"/>
        <v>0</v>
      </c>
    </row>
    <row r="40" ht="15.75" customHeight="1">
      <c r="L40" s="94">
        <f t="shared" si="5"/>
        <v>46140</v>
      </c>
      <c r="M40" s="95"/>
      <c r="N40" s="95"/>
      <c r="O40" s="96">
        <f t="shared" si="4"/>
        <v>0</v>
      </c>
    </row>
    <row r="41" ht="15.75" customHeight="1">
      <c r="L41" s="97">
        <f t="shared" si="5"/>
        <v>46141</v>
      </c>
      <c r="M41" s="98"/>
      <c r="N41" s="98"/>
      <c r="O41" s="99">
        <f t="shared" si="4"/>
        <v>0</v>
      </c>
    </row>
    <row r="42" ht="15.75" customHeight="1">
      <c r="L42" s="94">
        <f t="shared" si="5"/>
        <v>46142</v>
      </c>
      <c r="M42" s="95"/>
      <c r="N42" s="95"/>
      <c r="O42" s="96">
        <f t="shared" si="4"/>
        <v>0</v>
      </c>
    </row>
    <row r="43" ht="15.75" customHeight="1">
      <c r="L43" s="109">
        <f t="shared" si="5"/>
        <v>46143</v>
      </c>
      <c r="M43" s="110"/>
      <c r="N43" s="110"/>
      <c r="O43" s="111">
        <f t="shared" si="4"/>
        <v>0</v>
      </c>
    </row>
    <row r="44" ht="15.75" customHeight="1">
      <c r="L44" s="112" t="s">
        <v>51</v>
      </c>
      <c r="M44" s="57"/>
      <c r="N44" s="58"/>
      <c r="O44" s="113">
        <f>SUM(O13:O43)</f>
        <v>0</v>
      </c>
    </row>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sheetData>
  <mergeCells count="7">
    <mergeCell ref="B1:J1"/>
    <mergeCell ref="B2:C2"/>
    <mergeCell ref="D2:J2"/>
    <mergeCell ref="L2:O2"/>
    <mergeCell ref="L10:M10"/>
    <mergeCell ref="B23:C23"/>
    <mergeCell ref="L44:N44"/>
  </mergeCells>
  <conditionalFormatting sqref="J25">
    <cfRule type="cellIs" dxfId="4" priority="1" operator="greaterThan">
      <formula>0</formula>
    </cfRule>
  </conditionalFormatting>
  <conditionalFormatting sqref="J25">
    <cfRule type="cellIs" dxfId="4" priority="2" operator="lessThan">
      <formula>0</formula>
    </cfRule>
  </conditionalFormatting>
  <conditionalFormatting sqref="J25">
    <cfRule type="cellIs" dxfId="5" priority="3" operator="equal">
      <formula>0</formula>
    </cfRule>
  </conditionalFormatting>
  <printOptions/>
  <pageMargins bottom="0.75" footer="0.0" header="0.0" left="0.7" right="0.7" top="0.75"/>
  <pageSetup paperSize="9" orientation="portrait"/>
  <drawing r:id="rId1"/>
  <tableParts count="1">
    <tablePart r:id="rId3"/>
  </tableParts>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5.25"/>
    <col customWidth="1" min="5" max="7" width="13.88"/>
    <col customWidth="1" min="8" max="9" width="16.75"/>
    <col customWidth="1" min="12" max="12" width="21.63"/>
    <col customWidth="1" min="16" max="16" width="5.88"/>
  </cols>
  <sheetData>
    <row r="1" ht="15.75" customHeight="1">
      <c r="A1" s="48"/>
      <c r="B1" s="49" t="s">
        <v>47</v>
      </c>
      <c r="C1" s="16"/>
      <c r="D1" s="16"/>
      <c r="E1" s="16"/>
      <c r="F1" s="16"/>
      <c r="G1" s="16"/>
      <c r="H1" s="16"/>
      <c r="I1" s="16"/>
      <c r="J1" s="17"/>
      <c r="K1" s="50"/>
      <c r="L1" s="51"/>
      <c r="M1" s="51"/>
      <c r="N1" s="51"/>
      <c r="O1" s="51"/>
      <c r="P1" s="52"/>
    </row>
    <row r="2" ht="15.75" customHeight="1">
      <c r="A2" s="53"/>
      <c r="B2" s="54" t="s">
        <v>48</v>
      </c>
      <c r="C2" s="17"/>
      <c r="D2" s="55" t="s">
        <v>6</v>
      </c>
      <c r="E2" s="16"/>
      <c r="F2" s="16"/>
      <c r="G2" s="16"/>
      <c r="H2" s="16"/>
      <c r="I2" s="16"/>
      <c r="J2" s="17"/>
      <c r="K2" s="22"/>
      <c r="L2" s="56" t="s">
        <v>34</v>
      </c>
      <c r="M2" s="57"/>
      <c r="N2" s="57"/>
      <c r="O2" s="58"/>
      <c r="P2" s="22"/>
    </row>
    <row r="3" ht="39.0" customHeight="1">
      <c r="A3" s="59"/>
      <c r="B3" s="60" t="s">
        <v>35</v>
      </c>
      <c r="C3" s="60" t="s">
        <v>36</v>
      </c>
      <c r="D3" s="60" t="s">
        <v>8</v>
      </c>
      <c r="E3" s="60" t="s">
        <v>37</v>
      </c>
      <c r="F3" s="60" t="s">
        <v>10</v>
      </c>
      <c r="G3" s="60" t="s">
        <v>11</v>
      </c>
      <c r="H3" s="60" t="s">
        <v>38</v>
      </c>
      <c r="I3" s="60" t="s">
        <v>39</v>
      </c>
      <c r="J3" s="60" t="s">
        <v>14</v>
      </c>
      <c r="K3" s="61"/>
      <c r="L3" s="62" t="s">
        <v>40</v>
      </c>
      <c r="M3" s="62" t="s">
        <v>15</v>
      </c>
      <c r="N3" s="62" t="s">
        <v>41</v>
      </c>
      <c r="O3" s="62" t="s">
        <v>42</v>
      </c>
      <c r="P3" s="61"/>
    </row>
    <row r="4" ht="15.75" customHeight="1">
      <c r="A4" s="63"/>
      <c r="B4" s="64"/>
      <c r="C4" s="64"/>
      <c r="D4" s="65"/>
      <c r="E4" s="65"/>
      <c r="F4" s="65"/>
      <c r="G4" s="65"/>
      <c r="H4" s="65"/>
      <c r="I4" s="65"/>
      <c r="J4" s="66">
        <f t="shared" ref="J4:J23" si="1">SUM(D4*$M$4)+(E4*$M$5)+(F4*$M$6)+(G4*$M$7)+(H4*$M$8)+(I4*$M$9)</f>
        <v>0</v>
      </c>
      <c r="K4" s="22"/>
      <c r="L4" s="67" t="s">
        <v>8</v>
      </c>
      <c r="M4" s="30">
        <v>1.0</v>
      </c>
      <c r="N4" s="67" t="str">
        <f>F25</f>
        <v/>
      </c>
      <c r="O4" s="68">
        <f t="shared" ref="O4:O5" si="2">M4*N4</f>
        <v>0</v>
      </c>
      <c r="P4" s="22"/>
    </row>
    <row r="5" ht="15.75" customHeight="1">
      <c r="A5" s="63"/>
      <c r="B5" s="69"/>
      <c r="C5" s="69"/>
      <c r="D5" s="70"/>
      <c r="E5" s="70"/>
      <c r="F5" s="70"/>
      <c r="G5" s="70"/>
      <c r="H5" s="70"/>
      <c r="I5" s="70"/>
      <c r="J5" s="71">
        <f t="shared" si="1"/>
        <v>0</v>
      </c>
      <c r="K5" s="22"/>
      <c r="L5" s="72" t="s">
        <v>9</v>
      </c>
      <c r="M5" s="35">
        <v>4.0</v>
      </c>
      <c r="N5" s="72" t="str">
        <f>G25</f>
        <v/>
      </c>
      <c r="O5" s="73">
        <f t="shared" si="2"/>
        <v>0</v>
      </c>
      <c r="P5" s="22"/>
    </row>
    <row r="6" ht="15.75" customHeight="1">
      <c r="A6" s="63"/>
      <c r="B6" s="31"/>
      <c r="C6" s="31"/>
      <c r="D6" s="32"/>
      <c r="E6" s="32"/>
      <c r="F6" s="32"/>
      <c r="G6" s="32"/>
      <c r="H6" s="32"/>
      <c r="I6" s="32"/>
      <c r="J6" s="74">
        <f t="shared" si="1"/>
        <v>0</v>
      </c>
      <c r="K6" s="22"/>
      <c r="L6" s="67" t="s">
        <v>10</v>
      </c>
      <c r="M6" s="30">
        <v>6.0</v>
      </c>
      <c r="N6" s="75"/>
      <c r="O6" s="76">
        <v>0.0</v>
      </c>
      <c r="P6" s="22"/>
    </row>
    <row r="7" ht="15.75" customHeight="1">
      <c r="A7" s="63"/>
      <c r="B7" s="69"/>
      <c r="C7" s="69"/>
      <c r="D7" s="70"/>
      <c r="E7" s="70"/>
      <c r="F7" s="70"/>
      <c r="G7" s="70"/>
      <c r="H7" s="70"/>
      <c r="I7" s="77"/>
      <c r="J7" s="77">
        <f t="shared" si="1"/>
        <v>0</v>
      </c>
      <c r="K7" s="22"/>
      <c r="L7" s="72" t="s">
        <v>11</v>
      </c>
      <c r="M7" s="35">
        <v>2.0</v>
      </c>
      <c r="N7" s="67" t="str">
        <f>H25</f>
        <v/>
      </c>
      <c r="O7" s="68">
        <f>M7*N7</f>
        <v>0</v>
      </c>
      <c r="P7" s="22"/>
    </row>
    <row r="8" ht="15.75" customHeight="1">
      <c r="A8" s="63"/>
      <c r="B8" s="31"/>
      <c r="C8" s="31"/>
      <c r="D8" s="32"/>
      <c r="E8" s="32"/>
      <c r="F8" s="32"/>
      <c r="G8" s="32"/>
      <c r="H8" s="32"/>
      <c r="I8" s="32"/>
      <c r="J8" s="78">
        <f t="shared" si="1"/>
        <v>0</v>
      </c>
      <c r="K8" s="22"/>
      <c r="L8" s="67" t="s">
        <v>23</v>
      </c>
      <c r="M8" s="79">
        <v>4.0</v>
      </c>
      <c r="N8" s="80"/>
      <c r="O8" s="81">
        <v>0.0</v>
      </c>
      <c r="P8" s="22"/>
    </row>
    <row r="9" ht="15.75" customHeight="1">
      <c r="A9" s="63"/>
      <c r="B9" s="69"/>
      <c r="C9" s="69"/>
      <c r="D9" s="70"/>
      <c r="E9" s="70"/>
      <c r="F9" s="70"/>
      <c r="G9" s="70"/>
      <c r="H9" s="70"/>
      <c r="I9" s="70"/>
      <c r="J9" s="82">
        <f t="shared" si="1"/>
        <v>0</v>
      </c>
      <c r="K9" s="22"/>
      <c r="L9" s="72" t="s">
        <v>13</v>
      </c>
      <c r="M9" s="83">
        <v>2.0</v>
      </c>
      <c r="N9" s="72" t="str">
        <f>I25</f>
        <v/>
      </c>
      <c r="O9" s="84">
        <f>M9*N9</f>
        <v>0</v>
      </c>
      <c r="P9" s="22"/>
    </row>
    <row r="10" ht="15.75" customHeight="1">
      <c r="A10" s="63"/>
      <c r="B10" s="31"/>
      <c r="C10" s="31"/>
      <c r="D10" s="32"/>
      <c r="E10" s="32"/>
      <c r="F10" s="32"/>
      <c r="G10" s="32"/>
      <c r="H10" s="32"/>
      <c r="I10" s="32"/>
      <c r="J10" s="85">
        <f t="shared" si="1"/>
        <v>0</v>
      </c>
      <c r="K10" s="22"/>
      <c r="L10" s="86" t="s">
        <v>31</v>
      </c>
      <c r="M10" s="58"/>
      <c r="N10" s="87">
        <f t="shared" ref="N10:O10" si="3">SUM(N4:N9)</f>
        <v>0</v>
      </c>
      <c r="O10" s="88">
        <f t="shared" si="3"/>
        <v>0</v>
      </c>
      <c r="P10" s="22"/>
    </row>
    <row r="11" ht="15.75" customHeight="1">
      <c r="A11" s="63"/>
      <c r="B11" s="31"/>
      <c r="C11" s="31"/>
      <c r="D11" s="32"/>
      <c r="E11" s="32"/>
      <c r="F11" s="32"/>
      <c r="G11" s="32"/>
      <c r="H11" s="32"/>
      <c r="I11" s="32"/>
      <c r="J11" s="78">
        <f t="shared" si="1"/>
        <v>0</v>
      </c>
      <c r="K11" s="22"/>
      <c r="L11" s="11"/>
      <c r="M11" s="11"/>
      <c r="N11" s="11"/>
      <c r="O11" s="11"/>
      <c r="P11" s="22"/>
    </row>
    <row r="12" ht="15.75" customHeight="1">
      <c r="A12" s="63"/>
      <c r="B12" s="69"/>
      <c r="C12" s="69"/>
      <c r="D12" s="70"/>
      <c r="E12" s="70"/>
      <c r="F12" s="70"/>
      <c r="G12" s="70"/>
      <c r="H12" s="70"/>
      <c r="I12" s="70"/>
      <c r="J12" s="77">
        <f t="shared" si="1"/>
        <v>0</v>
      </c>
      <c r="K12" s="18"/>
      <c r="L12" s="89"/>
      <c r="M12" s="90" t="s">
        <v>43</v>
      </c>
      <c r="N12" s="90" t="s">
        <v>44</v>
      </c>
      <c r="O12" s="90" t="s">
        <v>45</v>
      </c>
      <c r="P12" s="20"/>
    </row>
    <row r="13" ht="15.75" customHeight="1">
      <c r="A13" s="63"/>
      <c r="B13" s="31"/>
      <c r="C13" s="31"/>
      <c r="D13" s="32"/>
      <c r="E13" s="32"/>
      <c r="F13" s="32"/>
      <c r="G13" s="32"/>
      <c r="H13" s="32"/>
      <c r="I13" s="32"/>
      <c r="J13" s="66">
        <f t="shared" si="1"/>
        <v>0</v>
      </c>
      <c r="K13" s="18"/>
      <c r="L13" s="91">
        <v>46143.0</v>
      </c>
      <c r="M13" s="92"/>
      <c r="N13" s="92"/>
      <c r="O13" s="93">
        <f t="shared" ref="O13:O43" si="4">M13-N13</f>
        <v>0</v>
      </c>
      <c r="P13" s="20"/>
    </row>
    <row r="14" ht="15.75" customHeight="1">
      <c r="A14" s="63"/>
      <c r="B14" s="69"/>
      <c r="C14" s="69"/>
      <c r="D14" s="70"/>
      <c r="E14" s="70"/>
      <c r="F14" s="70"/>
      <c r="G14" s="70"/>
      <c r="H14" s="70"/>
      <c r="I14" s="70"/>
      <c r="J14" s="77">
        <f t="shared" si="1"/>
        <v>0</v>
      </c>
      <c r="K14" s="18"/>
      <c r="L14" s="94">
        <f t="shared" ref="L14:L43" si="5">L13+1</f>
        <v>46144</v>
      </c>
      <c r="M14" s="95"/>
      <c r="N14" s="95"/>
      <c r="O14" s="96">
        <f t="shared" si="4"/>
        <v>0</v>
      </c>
      <c r="P14" s="20"/>
    </row>
    <row r="15" ht="15.75" customHeight="1">
      <c r="A15" s="63"/>
      <c r="B15" s="31"/>
      <c r="C15" s="31"/>
      <c r="D15" s="32"/>
      <c r="E15" s="32"/>
      <c r="F15" s="32"/>
      <c r="G15" s="32"/>
      <c r="H15" s="32"/>
      <c r="I15" s="32"/>
      <c r="J15" s="66">
        <f t="shared" si="1"/>
        <v>0</v>
      </c>
      <c r="K15" s="18"/>
      <c r="L15" s="97">
        <f t="shared" si="5"/>
        <v>46145</v>
      </c>
      <c r="M15" s="98"/>
      <c r="N15" s="98"/>
      <c r="O15" s="99">
        <f t="shared" si="4"/>
        <v>0</v>
      </c>
      <c r="P15" s="20"/>
    </row>
    <row r="16" ht="15.75" customHeight="1">
      <c r="A16" s="63"/>
      <c r="B16" s="69"/>
      <c r="C16" s="69"/>
      <c r="D16" s="70"/>
      <c r="E16" s="70"/>
      <c r="F16" s="70"/>
      <c r="G16" s="70"/>
      <c r="H16" s="70"/>
      <c r="I16" s="70"/>
      <c r="J16" s="77">
        <f t="shared" si="1"/>
        <v>0</v>
      </c>
      <c r="K16" s="18"/>
      <c r="L16" s="94">
        <f t="shared" si="5"/>
        <v>46146</v>
      </c>
      <c r="M16" s="95"/>
      <c r="N16" s="95"/>
      <c r="O16" s="96">
        <f t="shared" si="4"/>
        <v>0</v>
      </c>
      <c r="P16" s="20"/>
    </row>
    <row r="17" ht="15.75" customHeight="1">
      <c r="A17" s="63"/>
      <c r="B17" s="31"/>
      <c r="C17" s="31"/>
      <c r="D17" s="32"/>
      <c r="E17" s="32"/>
      <c r="F17" s="32"/>
      <c r="G17" s="32"/>
      <c r="H17" s="32"/>
      <c r="I17" s="32"/>
      <c r="J17" s="66">
        <f t="shared" si="1"/>
        <v>0</v>
      </c>
      <c r="K17" s="18"/>
      <c r="L17" s="97">
        <f t="shared" si="5"/>
        <v>46147</v>
      </c>
      <c r="M17" s="98"/>
      <c r="N17" s="98"/>
      <c r="O17" s="99">
        <f t="shared" si="4"/>
        <v>0</v>
      </c>
      <c r="P17" s="20"/>
    </row>
    <row r="18" ht="15.75" customHeight="1">
      <c r="A18" s="63"/>
      <c r="B18" s="69"/>
      <c r="C18" s="69"/>
      <c r="D18" s="70"/>
      <c r="E18" s="70"/>
      <c r="F18" s="70"/>
      <c r="G18" s="70"/>
      <c r="H18" s="70"/>
      <c r="I18" s="70"/>
      <c r="J18" s="77">
        <f t="shared" si="1"/>
        <v>0</v>
      </c>
      <c r="K18" s="18"/>
      <c r="L18" s="94">
        <f t="shared" si="5"/>
        <v>46148</v>
      </c>
      <c r="M18" s="95"/>
      <c r="N18" s="95"/>
      <c r="O18" s="96">
        <f t="shared" si="4"/>
        <v>0</v>
      </c>
      <c r="P18" s="20"/>
    </row>
    <row r="19" ht="15.75" customHeight="1">
      <c r="A19" s="63"/>
      <c r="B19" s="31"/>
      <c r="C19" s="31"/>
      <c r="D19" s="32"/>
      <c r="E19" s="32"/>
      <c r="F19" s="32"/>
      <c r="G19" s="32"/>
      <c r="H19" s="32"/>
      <c r="I19" s="32"/>
      <c r="J19" s="66">
        <f t="shared" si="1"/>
        <v>0</v>
      </c>
      <c r="K19" s="18"/>
      <c r="L19" s="97">
        <f t="shared" si="5"/>
        <v>46149</v>
      </c>
      <c r="M19" s="98"/>
      <c r="N19" s="98"/>
      <c r="O19" s="99">
        <f t="shared" si="4"/>
        <v>0</v>
      </c>
      <c r="P19" s="20"/>
    </row>
    <row r="20" ht="15.75" customHeight="1">
      <c r="A20" s="63"/>
      <c r="B20" s="69"/>
      <c r="C20" s="69"/>
      <c r="D20" s="70"/>
      <c r="E20" s="70"/>
      <c r="F20" s="70"/>
      <c r="G20" s="70"/>
      <c r="H20" s="70"/>
      <c r="I20" s="70"/>
      <c r="J20" s="77">
        <f t="shared" si="1"/>
        <v>0</v>
      </c>
      <c r="K20" s="18"/>
      <c r="L20" s="94">
        <f t="shared" si="5"/>
        <v>46150</v>
      </c>
      <c r="M20" s="95"/>
      <c r="N20" s="95"/>
      <c r="O20" s="96">
        <f t="shared" si="4"/>
        <v>0</v>
      </c>
      <c r="P20" s="20"/>
    </row>
    <row r="21" ht="15.75" customHeight="1">
      <c r="A21" s="63"/>
      <c r="B21" s="31"/>
      <c r="C21" s="31"/>
      <c r="D21" s="32"/>
      <c r="E21" s="32"/>
      <c r="F21" s="32"/>
      <c r="G21" s="32"/>
      <c r="H21" s="32"/>
      <c r="I21" s="32"/>
      <c r="J21" s="66">
        <f t="shared" si="1"/>
        <v>0</v>
      </c>
      <c r="K21" s="18"/>
      <c r="L21" s="97">
        <f t="shared" si="5"/>
        <v>46151</v>
      </c>
      <c r="M21" s="98"/>
      <c r="N21" s="98"/>
      <c r="O21" s="99">
        <f t="shared" si="4"/>
        <v>0</v>
      </c>
      <c r="P21" s="20"/>
    </row>
    <row r="22" ht="15.75" customHeight="1">
      <c r="A22" s="63"/>
      <c r="B22" s="69"/>
      <c r="C22" s="100"/>
      <c r="D22" s="70"/>
      <c r="E22" s="70"/>
      <c r="F22" s="70"/>
      <c r="G22" s="70"/>
      <c r="H22" s="70"/>
      <c r="I22" s="70"/>
      <c r="J22" s="77">
        <f t="shared" si="1"/>
        <v>0</v>
      </c>
      <c r="K22" s="18"/>
      <c r="L22" s="94">
        <f t="shared" si="5"/>
        <v>46152</v>
      </c>
      <c r="M22" s="95"/>
      <c r="N22" s="95"/>
      <c r="O22" s="96">
        <f t="shared" si="4"/>
        <v>0</v>
      </c>
      <c r="P22" s="20"/>
    </row>
    <row r="23" ht="15.75" customHeight="1">
      <c r="A23" s="53"/>
      <c r="B23" s="101" t="s">
        <v>31</v>
      </c>
      <c r="C23" s="102"/>
      <c r="D23" s="103">
        <f t="shared" ref="D23:I23" si="6">SUM(D4:D22)</f>
        <v>0</v>
      </c>
      <c r="E23" s="103">
        <f t="shared" si="6"/>
        <v>0</v>
      </c>
      <c r="F23" s="103">
        <f t="shared" si="6"/>
        <v>0</v>
      </c>
      <c r="G23" s="103">
        <f t="shared" si="6"/>
        <v>0</v>
      </c>
      <c r="H23" s="103">
        <f t="shared" si="6"/>
        <v>0</v>
      </c>
      <c r="I23" s="103">
        <f t="shared" si="6"/>
        <v>0</v>
      </c>
      <c r="J23" s="104">
        <f t="shared" si="1"/>
        <v>0</v>
      </c>
      <c r="K23" s="18"/>
      <c r="L23" s="97">
        <f t="shared" si="5"/>
        <v>46153</v>
      </c>
      <c r="M23" s="98"/>
      <c r="N23" s="98"/>
      <c r="O23" s="99">
        <f t="shared" si="4"/>
        <v>0</v>
      </c>
      <c r="P23" s="20"/>
    </row>
    <row r="24" ht="15.75" customHeight="1">
      <c r="A24" s="18"/>
      <c r="B24" s="11"/>
      <c r="C24" s="11"/>
      <c r="D24" s="11"/>
      <c r="E24" s="11"/>
      <c r="F24" s="11"/>
      <c r="G24" s="11"/>
      <c r="H24" s="12"/>
      <c r="I24" s="12"/>
      <c r="J24" s="105">
        <f>O44</f>
        <v>0</v>
      </c>
      <c r="K24" s="18"/>
      <c r="L24" s="94">
        <f t="shared" si="5"/>
        <v>46154</v>
      </c>
      <c r="M24" s="95"/>
      <c r="N24" s="95"/>
      <c r="O24" s="96">
        <f t="shared" si="4"/>
        <v>0</v>
      </c>
      <c r="P24" s="20"/>
    </row>
    <row r="25" ht="15.75" customHeight="1">
      <c r="A25" s="106"/>
      <c r="B25" s="19"/>
      <c r="C25" s="19"/>
      <c r="D25" s="19"/>
      <c r="E25" s="19"/>
      <c r="F25" s="19"/>
      <c r="G25" s="19"/>
      <c r="H25" s="47"/>
      <c r="I25" s="47"/>
      <c r="J25" s="107">
        <f>J23-J24</f>
        <v>0</v>
      </c>
      <c r="K25" s="106"/>
      <c r="L25" s="97">
        <f t="shared" si="5"/>
        <v>46155</v>
      </c>
      <c r="M25" s="98"/>
      <c r="N25" s="98"/>
      <c r="O25" s="99">
        <f t="shared" si="4"/>
        <v>0</v>
      </c>
      <c r="P25" s="47"/>
    </row>
    <row r="26" ht="15.75" customHeight="1">
      <c r="A26" s="108"/>
      <c r="B26" s="108"/>
      <c r="C26" s="108"/>
      <c r="D26" s="108"/>
      <c r="E26" s="108"/>
      <c r="F26" s="108"/>
      <c r="G26" s="108"/>
      <c r="H26" s="108"/>
      <c r="I26" s="108"/>
      <c r="J26" s="108"/>
      <c r="K26" s="108"/>
      <c r="L26" s="94">
        <f t="shared" si="5"/>
        <v>46156</v>
      </c>
      <c r="M26" s="95"/>
      <c r="N26" s="95"/>
      <c r="O26" s="96">
        <f t="shared" si="4"/>
        <v>0</v>
      </c>
      <c r="P26" s="108"/>
      <c r="Q26" s="108"/>
      <c r="R26" s="108"/>
      <c r="S26" s="108"/>
      <c r="T26" s="108"/>
      <c r="U26" s="108"/>
      <c r="V26" s="108"/>
      <c r="W26" s="108"/>
      <c r="X26" s="108"/>
      <c r="Y26" s="108"/>
      <c r="Z26" s="108"/>
      <c r="AA26" s="108"/>
    </row>
    <row r="27" ht="15.75" customHeight="1">
      <c r="L27" s="97">
        <f t="shared" si="5"/>
        <v>46157</v>
      </c>
      <c r="M27" s="98"/>
      <c r="N27" s="98"/>
      <c r="O27" s="99">
        <f t="shared" si="4"/>
        <v>0</v>
      </c>
    </row>
    <row r="28" ht="15.75" customHeight="1">
      <c r="L28" s="94">
        <f t="shared" si="5"/>
        <v>46158</v>
      </c>
      <c r="M28" s="95"/>
      <c r="N28" s="95"/>
      <c r="O28" s="96">
        <f t="shared" si="4"/>
        <v>0</v>
      </c>
    </row>
    <row r="29" ht="15.75" customHeight="1">
      <c r="L29" s="97">
        <f t="shared" si="5"/>
        <v>46159</v>
      </c>
      <c r="M29" s="98"/>
      <c r="N29" s="98"/>
      <c r="O29" s="99">
        <f t="shared" si="4"/>
        <v>0</v>
      </c>
    </row>
    <row r="30" ht="15.75" customHeight="1">
      <c r="L30" s="94">
        <f t="shared" si="5"/>
        <v>46160</v>
      </c>
      <c r="M30" s="95"/>
      <c r="N30" s="95"/>
      <c r="O30" s="96">
        <f t="shared" si="4"/>
        <v>0</v>
      </c>
    </row>
    <row r="31" ht="15.75" customHeight="1">
      <c r="L31" s="97">
        <f t="shared" si="5"/>
        <v>46161</v>
      </c>
      <c r="M31" s="98"/>
      <c r="N31" s="98"/>
      <c r="O31" s="99">
        <f t="shared" si="4"/>
        <v>0</v>
      </c>
    </row>
    <row r="32" ht="15.75" customHeight="1">
      <c r="L32" s="94">
        <f t="shared" si="5"/>
        <v>46162</v>
      </c>
      <c r="M32" s="95"/>
      <c r="N32" s="95"/>
      <c r="O32" s="96">
        <f t="shared" si="4"/>
        <v>0</v>
      </c>
    </row>
    <row r="33" ht="15.75" customHeight="1">
      <c r="L33" s="97">
        <f t="shared" si="5"/>
        <v>46163</v>
      </c>
      <c r="M33" s="98"/>
      <c r="N33" s="98"/>
      <c r="O33" s="99">
        <f t="shared" si="4"/>
        <v>0</v>
      </c>
    </row>
    <row r="34" ht="15.75" customHeight="1">
      <c r="L34" s="94">
        <f t="shared" si="5"/>
        <v>46164</v>
      </c>
      <c r="M34" s="95"/>
      <c r="N34" s="95"/>
      <c r="O34" s="96">
        <f t="shared" si="4"/>
        <v>0</v>
      </c>
    </row>
    <row r="35" ht="15.75" customHeight="1">
      <c r="L35" s="97">
        <f t="shared" si="5"/>
        <v>46165</v>
      </c>
      <c r="M35" s="98"/>
      <c r="N35" s="98"/>
      <c r="O35" s="99">
        <f t="shared" si="4"/>
        <v>0</v>
      </c>
    </row>
    <row r="36" ht="15.75" customHeight="1">
      <c r="L36" s="94">
        <f t="shared" si="5"/>
        <v>46166</v>
      </c>
      <c r="M36" s="95"/>
      <c r="N36" s="95"/>
      <c r="O36" s="96">
        <f t="shared" si="4"/>
        <v>0</v>
      </c>
    </row>
    <row r="37" ht="15.75" customHeight="1">
      <c r="L37" s="97">
        <f t="shared" si="5"/>
        <v>46167</v>
      </c>
      <c r="M37" s="98"/>
      <c r="N37" s="98"/>
      <c r="O37" s="99">
        <f t="shared" si="4"/>
        <v>0</v>
      </c>
    </row>
    <row r="38" ht="15.75" customHeight="1">
      <c r="L38" s="94">
        <f t="shared" si="5"/>
        <v>46168</v>
      </c>
      <c r="M38" s="95"/>
      <c r="N38" s="95"/>
      <c r="O38" s="96">
        <f t="shared" si="4"/>
        <v>0</v>
      </c>
    </row>
    <row r="39" ht="15.75" customHeight="1">
      <c r="L39" s="97">
        <f t="shared" si="5"/>
        <v>46169</v>
      </c>
      <c r="M39" s="98"/>
      <c r="N39" s="98"/>
      <c r="O39" s="99">
        <f t="shared" si="4"/>
        <v>0</v>
      </c>
    </row>
    <row r="40" ht="15.75" customHeight="1">
      <c r="L40" s="94">
        <f t="shared" si="5"/>
        <v>46170</v>
      </c>
      <c r="M40" s="95"/>
      <c r="N40" s="95"/>
      <c r="O40" s="96">
        <f t="shared" si="4"/>
        <v>0</v>
      </c>
    </row>
    <row r="41" ht="15.75" customHeight="1">
      <c r="L41" s="97">
        <f t="shared" si="5"/>
        <v>46171</v>
      </c>
      <c r="M41" s="98"/>
      <c r="N41" s="98"/>
      <c r="O41" s="99">
        <f t="shared" si="4"/>
        <v>0</v>
      </c>
    </row>
    <row r="42" ht="15.75" customHeight="1">
      <c r="L42" s="94">
        <f t="shared" si="5"/>
        <v>46172</v>
      </c>
      <c r="M42" s="95"/>
      <c r="N42" s="95"/>
      <c r="O42" s="96">
        <f t="shared" si="4"/>
        <v>0</v>
      </c>
    </row>
    <row r="43" ht="15.75" customHeight="1">
      <c r="L43" s="109">
        <f t="shared" si="5"/>
        <v>46173</v>
      </c>
      <c r="M43" s="110"/>
      <c r="N43" s="110"/>
      <c r="O43" s="111">
        <f t="shared" si="4"/>
        <v>0</v>
      </c>
    </row>
    <row r="44" ht="15.75" customHeight="1">
      <c r="L44" s="112" t="s">
        <v>52</v>
      </c>
      <c r="M44" s="57"/>
      <c r="N44" s="58"/>
      <c r="O44" s="113">
        <f>SUM(O13:O43)</f>
        <v>0</v>
      </c>
    </row>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sheetData>
  <mergeCells count="7">
    <mergeCell ref="B1:J1"/>
    <mergeCell ref="B2:C2"/>
    <mergeCell ref="D2:J2"/>
    <mergeCell ref="L2:O2"/>
    <mergeCell ref="L10:M10"/>
    <mergeCell ref="B23:C23"/>
    <mergeCell ref="L44:N44"/>
  </mergeCells>
  <conditionalFormatting sqref="J25">
    <cfRule type="cellIs" dxfId="4" priority="1" operator="greaterThan">
      <formula>0</formula>
    </cfRule>
  </conditionalFormatting>
  <conditionalFormatting sqref="J25">
    <cfRule type="cellIs" dxfId="4" priority="2" operator="lessThan">
      <formula>0</formula>
    </cfRule>
  </conditionalFormatting>
  <conditionalFormatting sqref="J25">
    <cfRule type="cellIs" dxfId="5" priority="3" operator="equal">
      <formula>0</formula>
    </cfRule>
  </conditionalFormatting>
  <printOptions/>
  <pageMargins bottom="0.75" footer="0.0" header="0.0" left="0.7" right="0.7" top="0.75"/>
  <pageSetup paperSize="9" orientation="portrait"/>
  <drawing r:id="rId1"/>
  <tableParts count="1">
    <tablePart r:id="rId3"/>
  </tableParts>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5.25"/>
    <col customWidth="1" min="5" max="7" width="13.88"/>
    <col customWidth="1" min="8" max="9" width="16.75"/>
    <col customWidth="1" min="12" max="12" width="21.63"/>
    <col customWidth="1" min="16" max="16" width="5.88"/>
  </cols>
  <sheetData>
    <row r="1" ht="15.75" customHeight="1">
      <c r="A1" s="48"/>
      <c r="B1" s="49" t="s">
        <v>47</v>
      </c>
      <c r="C1" s="16"/>
      <c r="D1" s="16"/>
      <c r="E1" s="16"/>
      <c r="F1" s="16"/>
      <c r="G1" s="16"/>
      <c r="H1" s="16"/>
      <c r="I1" s="16"/>
      <c r="J1" s="17"/>
      <c r="K1" s="50"/>
      <c r="L1" s="51"/>
      <c r="M1" s="51"/>
      <c r="N1" s="51"/>
      <c r="O1" s="51"/>
      <c r="P1" s="52"/>
    </row>
    <row r="2" ht="15.75" customHeight="1">
      <c r="A2" s="53"/>
      <c r="B2" s="54" t="s">
        <v>48</v>
      </c>
      <c r="C2" s="17"/>
      <c r="D2" s="55" t="s">
        <v>6</v>
      </c>
      <c r="E2" s="16"/>
      <c r="F2" s="16"/>
      <c r="G2" s="16"/>
      <c r="H2" s="16"/>
      <c r="I2" s="16"/>
      <c r="J2" s="17"/>
      <c r="K2" s="22"/>
      <c r="L2" s="56" t="s">
        <v>34</v>
      </c>
      <c r="M2" s="57"/>
      <c r="N2" s="57"/>
      <c r="O2" s="58"/>
      <c r="P2" s="22"/>
    </row>
    <row r="3" ht="39.0" customHeight="1">
      <c r="A3" s="59"/>
      <c r="B3" s="60" t="s">
        <v>35</v>
      </c>
      <c r="C3" s="60" t="s">
        <v>36</v>
      </c>
      <c r="D3" s="60" t="s">
        <v>8</v>
      </c>
      <c r="E3" s="60" t="s">
        <v>37</v>
      </c>
      <c r="F3" s="60" t="s">
        <v>10</v>
      </c>
      <c r="G3" s="60" t="s">
        <v>11</v>
      </c>
      <c r="H3" s="60" t="s">
        <v>38</v>
      </c>
      <c r="I3" s="60" t="s">
        <v>39</v>
      </c>
      <c r="J3" s="60" t="s">
        <v>14</v>
      </c>
      <c r="K3" s="61"/>
      <c r="L3" s="62" t="s">
        <v>40</v>
      </c>
      <c r="M3" s="62" t="s">
        <v>15</v>
      </c>
      <c r="N3" s="62" t="s">
        <v>41</v>
      </c>
      <c r="O3" s="62" t="s">
        <v>42</v>
      </c>
      <c r="P3" s="61"/>
    </row>
    <row r="4" ht="15.75" customHeight="1">
      <c r="A4" s="63"/>
      <c r="B4" s="64"/>
      <c r="C4" s="64"/>
      <c r="D4" s="65"/>
      <c r="E4" s="65"/>
      <c r="F4" s="65"/>
      <c r="G4" s="65"/>
      <c r="H4" s="65"/>
      <c r="I4" s="65"/>
      <c r="J4" s="66">
        <f t="shared" ref="J4:J23" si="1">SUM(D4*$M$4)+(E4*$M$5)+(F4*$M$6)+(G4*$M$7)+(H4*$M$8)+(I4*$M$9)</f>
        <v>0</v>
      </c>
      <c r="K4" s="22"/>
      <c r="L4" s="67" t="s">
        <v>8</v>
      </c>
      <c r="M4" s="30">
        <v>1.0</v>
      </c>
      <c r="N4" s="67" t="str">
        <f>F25</f>
        <v/>
      </c>
      <c r="O4" s="68">
        <f t="shared" ref="O4:O5" si="2">M4*N4</f>
        <v>0</v>
      </c>
      <c r="P4" s="22"/>
    </row>
    <row r="5" ht="15.75" customHeight="1">
      <c r="A5" s="63"/>
      <c r="B5" s="69"/>
      <c r="C5" s="69"/>
      <c r="D5" s="70"/>
      <c r="E5" s="70"/>
      <c r="F5" s="70"/>
      <c r="G5" s="70"/>
      <c r="H5" s="70"/>
      <c r="I5" s="70"/>
      <c r="J5" s="71">
        <f t="shared" si="1"/>
        <v>0</v>
      </c>
      <c r="K5" s="22"/>
      <c r="L5" s="72" t="s">
        <v>9</v>
      </c>
      <c r="M5" s="35">
        <v>4.0</v>
      </c>
      <c r="N5" s="72" t="str">
        <f>G25</f>
        <v/>
      </c>
      <c r="O5" s="73">
        <f t="shared" si="2"/>
        <v>0</v>
      </c>
      <c r="P5" s="22"/>
    </row>
    <row r="6" ht="15.75" customHeight="1">
      <c r="A6" s="63"/>
      <c r="B6" s="31"/>
      <c r="C6" s="31"/>
      <c r="D6" s="32"/>
      <c r="E6" s="32"/>
      <c r="F6" s="32"/>
      <c r="G6" s="32"/>
      <c r="H6" s="32"/>
      <c r="I6" s="32"/>
      <c r="J6" s="74">
        <f t="shared" si="1"/>
        <v>0</v>
      </c>
      <c r="K6" s="22"/>
      <c r="L6" s="67" t="s">
        <v>10</v>
      </c>
      <c r="M6" s="30">
        <v>6.0</v>
      </c>
      <c r="N6" s="75"/>
      <c r="O6" s="76">
        <v>0.0</v>
      </c>
      <c r="P6" s="22"/>
    </row>
    <row r="7" ht="15.75" customHeight="1">
      <c r="A7" s="63"/>
      <c r="B7" s="69"/>
      <c r="C7" s="69"/>
      <c r="D7" s="70"/>
      <c r="E7" s="70"/>
      <c r="F7" s="70"/>
      <c r="G7" s="70"/>
      <c r="H7" s="70"/>
      <c r="I7" s="77"/>
      <c r="J7" s="77">
        <f t="shared" si="1"/>
        <v>0</v>
      </c>
      <c r="K7" s="22"/>
      <c r="L7" s="72" t="s">
        <v>11</v>
      </c>
      <c r="M7" s="35">
        <v>2.0</v>
      </c>
      <c r="N7" s="67" t="str">
        <f>H25</f>
        <v/>
      </c>
      <c r="O7" s="68">
        <f>M7*N7</f>
        <v>0</v>
      </c>
      <c r="P7" s="22"/>
    </row>
    <row r="8" ht="15.75" customHeight="1">
      <c r="A8" s="63"/>
      <c r="B8" s="31"/>
      <c r="C8" s="31"/>
      <c r="D8" s="32"/>
      <c r="E8" s="32"/>
      <c r="F8" s="32"/>
      <c r="G8" s="32"/>
      <c r="H8" s="32"/>
      <c r="I8" s="32"/>
      <c r="J8" s="78">
        <f t="shared" si="1"/>
        <v>0</v>
      </c>
      <c r="K8" s="22"/>
      <c r="L8" s="67" t="s">
        <v>23</v>
      </c>
      <c r="M8" s="79">
        <v>4.0</v>
      </c>
      <c r="N8" s="80"/>
      <c r="O8" s="81">
        <v>0.0</v>
      </c>
      <c r="P8" s="22"/>
    </row>
    <row r="9" ht="15.75" customHeight="1">
      <c r="A9" s="63"/>
      <c r="B9" s="69"/>
      <c r="C9" s="69"/>
      <c r="D9" s="70"/>
      <c r="E9" s="70"/>
      <c r="F9" s="70"/>
      <c r="G9" s="70"/>
      <c r="H9" s="70"/>
      <c r="I9" s="70"/>
      <c r="J9" s="82">
        <f t="shared" si="1"/>
        <v>0</v>
      </c>
      <c r="K9" s="22"/>
      <c r="L9" s="72" t="s">
        <v>13</v>
      </c>
      <c r="M9" s="83">
        <v>2.0</v>
      </c>
      <c r="N9" s="72" t="str">
        <f>I25</f>
        <v/>
      </c>
      <c r="O9" s="84">
        <f>M9*N9</f>
        <v>0</v>
      </c>
      <c r="P9" s="22"/>
    </row>
    <row r="10" ht="15.75" customHeight="1">
      <c r="A10" s="63"/>
      <c r="B10" s="31"/>
      <c r="C10" s="31"/>
      <c r="D10" s="32"/>
      <c r="E10" s="32"/>
      <c r="F10" s="32"/>
      <c r="G10" s="32"/>
      <c r="H10" s="32"/>
      <c r="I10" s="32"/>
      <c r="J10" s="85">
        <f t="shared" si="1"/>
        <v>0</v>
      </c>
      <c r="K10" s="22"/>
      <c r="L10" s="86" t="s">
        <v>31</v>
      </c>
      <c r="M10" s="58"/>
      <c r="N10" s="87">
        <f t="shared" ref="N10:O10" si="3">SUM(N4:N9)</f>
        <v>0</v>
      </c>
      <c r="O10" s="88">
        <f t="shared" si="3"/>
        <v>0</v>
      </c>
      <c r="P10" s="22"/>
    </row>
    <row r="11" ht="15.75" customHeight="1">
      <c r="A11" s="63"/>
      <c r="B11" s="31"/>
      <c r="C11" s="31"/>
      <c r="D11" s="32"/>
      <c r="E11" s="32"/>
      <c r="F11" s="32"/>
      <c r="G11" s="32"/>
      <c r="H11" s="32"/>
      <c r="I11" s="32"/>
      <c r="J11" s="78">
        <f t="shared" si="1"/>
        <v>0</v>
      </c>
      <c r="K11" s="22"/>
      <c r="L11" s="11"/>
      <c r="M11" s="11"/>
      <c r="N11" s="11"/>
      <c r="O11" s="11"/>
      <c r="P11" s="22"/>
    </row>
    <row r="12" ht="15.75" customHeight="1">
      <c r="A12" s="63"/>
      <c r="B12" s="69"/>
      <c r="C12" s="69"/>
      <c r="D12" s="70"/>
      <c r="E12" s="70"/>
      <c r="F12" s="70"/>
      <c r="G12" s="70"/>
      <c r="H12" s="70"/>
      <c r="I12" s="70"/>
      <c r="J12" s="77">
        <f t="shared" si="1"/>
        <v>0</v>
      </c>
      <c r="K12" s="18"/>
      <c r="L12" s="89"/>
      <c r="M12" s="90" t="s">
        <v>43</v>
      </c>
      <c r="N12" s="90" t="s">
        <v>44</v>
      </c>
      <c r="O12" s="90" t="s">
        <v>45</v>
      </c>
      <c r="P12" s="20"/>
    </row>
    <row r="13" ht="15.75" customHeight="1">
      <c r="A13" s="63"/>
      <c r="B13" s="31"/>
      <c r="C13" s="31"/>
      <c r="D13" s="32"/>
      <c r="E13" s="32"/>
      <c r="F13" s="32"/>
      <c r="G13" s="32"/>
      <c r="H13" s="32"/>
      <c r="I13" s="32"/>
      <c r="J13" s="66">
        <f t="shared" si="1"/>
        <v>0</v>
      </c>
      <c r="K13" s="18"/>
      <c r="L13" s="91">
        <v>46174.0</v>
      </c>
      <c r="M13" s="92"/>
      <c r="N13" s="92"/>
      <c r="O13" s="93">
        <f t="shared" ref="O13:O43" si="4">M13-N13</f>
        <v>0</v>
      </c>
      <c r="P13" s="20"/>
    </row>
    <row r="14" ht="15.75" customHeight="1">
      <c r="A14" s="63"/>
      <c r="B14" s="69"/>
      <c r="C14" s="69"/>
      <c r="D14" s="70"/>
      <c r="E14" s="70"/>
      <c r="F14" s="70"/>
      <c r="G14" s="70"/>
      <c r="H14" s="70"/>
      <c r="I14" s="70"/>
      <c r="J14" s="77">
        <f t="shared" si="1"/>
        <v>0</v>
      </c>
      <c r="K14" s="18"/>
      <c r="L14" s="94">
        <f t="shared" ref="L14:L43" si="5">L13+1</f>
        <v>46175</v>
      </c>
      <c r="M14" s="95"/>
      <c r="N14" s="95"/>
      <c r="O14" s="96">
        <f t="shared" si="4"/>
        <v>0</v>
      </c>
      <c r="P14" s="20"/>
    </row>
    <row r="15" ht="15.75" customHeight="1">
      <c r="A15" s="63"/>
      <c r="B15" s="31"/>
      <c r="C15" s="31"/>
      <c r="D15" s="32"/>
      <c r="E15" s="32"/>
      <c r="F15" s="32"/>
      <c r="G15" s="32"/>
      <c r="H15" s="32"/>
      <c r="I15" s="32"/>
      <c r="J15" s="66">
        <f t="shared" si="1"/>
        <v>0</v>
      </c>
      <c r="K15" s="18"/>
      <c r="L15" s="97">
        <f t="shared" si="5"/>
        <v>46176</v>
      </c>
      <c r="M15" s="98"/>
      <c r="N15" s="98"/>
      <c r="O15" s="99">
        <f t="shared" si="4"/>
        <v>0</v>
      </c>
      <c r="P15" s="20"/>
    </row>
    <row r="16" ht="15.75" customHeight="1">
      <c r="A16" s="63"/>
      <c r="B16" s="69"/>
      <c r="C16" s="69"/>
      <c r="D16" s="70"/>
      <c r="E16" s="70"/>
      <c r="F16" s="70"/>
      <c r="G16" s="70"/>
      <c r="H16" s="70"/>
      <c r="I16" s="70"/>
      <c r="J16" s="77">
        <f t="shared" si="1"/>
        <v>0</v>
      </c>
      <c r="K16" s="18"/>
      <c r="L16" s="94">
        <f t="shared" si="5"/>
        <v>46177</v>
      </c>
      <c r="M16" s="95"/>
      <c r="N16" s="95"/>
      <c r="O16" s="96">
        <f t="shared" si="4"/>
        <v>0</v>
      </c>
      <c r="P16" s="20"/>
    </row>
    <row r="17" ht="15.75" customHeight="1">
      <c r="A17" s="63"/>
      <c r="B17" s="31"/>
      <c r="C17" s="31"/>
      <c r="D17" s="32"/>
      <c r="E17" s="32"/>
      <c r="F17" s="32"/>
      <c r="G17" s="32"/>
      <c r="H17" s="32"/>
      <c r="I17" s="32"/>
      <c r="J17" s="66">
        <f t="shared" si="1"/>
        <v>0</v>
      </c>
      <c r="K17" s="18"/>
      <c r="L17" s="97">
        <f t="shared" si="5"/>
        <v>46178</v>
      </c>
      <c r="M17" s="98"/>
      <c r="N17" s="98"/>
      <c r="O17" s="99">
        <f t="shared" si="4"/>
        <v>0</v>
      </c>
      <c r="P17" s="20"/>
    </row>
    <row r="18" ht="15.75" customHeight="1">
      <c r="A18" s="63"/>
      <c r="B18" s="69"/>
      <c r="C18" s="69"/>
      <c r="D18" s="70"/>
      <c r="E18" s="70"/>
      <c r="F18" s="70"/>
      <c r="G18" s="70"/>
      <c r="H18" s="70"/>
      <c r="I18" s="70"/>
      <c r="J18" s="77">
        <f t="shared" si="1"/>
        <v>0</v>
      </c>
      <c r="K18" s="18"/>
      <c r="L18" s="94">
        <f t="shared" si="5"/>
        <v>46179</v>
      </c>
      <c r="M18" s="95"/>
      <c r="N18" s="95"/>
      <c r="O18" s="96">
        <f t="shared" si="4"/>
        <v>0</v>
      </c>
      <c r="P18" s="20"/>
    </row>
    <row r="19" ht="15.75" customHeight="1">
      <c r="A19" s="63"/>
      <c r="B19" s="31"/>
      <c r="C19" s="31"/>
      <c r="D19" s="32"/>
      <c r="E19" s="32"/>
      <c r="F19" s="32"/>
      <c r="G19" s="32"/>
      <c r="H19" s="32"/>
      <c r="I19" s="32"/>
      <c r="J19" s="66">
        <f t="shared" si="1"/>
        <v>0</v>
      </c>
      <c r="K19" s="18"/>
      <c r="L19" s="97">
        <f t="shared" si="5"/>
        <v>46180</v>
      </c>
      <c r="M19" s="98"/>
      <c r="N19" s="98"/>
      <c r="O19" s="99">
        <f t="shared" si="4"/>
        <v>0</v>
      </c>
      <c r="P19" s="20"/>
    </row>
    <row r="20" ht="15.75" customHeight="1">
      <c r="A20" s="63"/>
      <c r="B20" s="69"/>
      <c r="C20" s="69"/>
      <c r="D20" s="70"/>
      <c r="E20" s="70"/>
      <c r="F20" s="70"/>
      <c r="G20" s="70"/>
      <c r="H20" s="70"/>
      <c r="I20" s="70"/>
      <c r="J20" s="77">
        <f t="shared" si="1"/>
        <v>0</v>
      </c>
      <c r="K20" s="18"/>
      <c r="L20" s="94">
        <f t="shared" si="5"/>
        <v>46181</v>
      </c>
      <c r="M20" s="95"/>
      <c r="N20" s="95"/>
      <c r="O20" s="96">
        <f t="shared" si="4"/>
        <v>0</v>
      </c>
      <c r="P20" s="20"/>
    </row>
    <row r="21" ht="15.75" customHeight="1">
      <c r="A21" s="63"/>
      <c r="B21" s="31"/>
      <c r="C21" s="31"/>
      <c r="D21" s="32"/>
      <c r="E21" s="32"/>
      <c r="F21" s="32"/>
      <c r="G21" s="32"/>
      <c r="H21" s="32"/>
      <c r="I21" s="32"/>
      <c r="J21" s="66">
        <f t="shared" si="1"/>
        <v>0</v>
      </c>
      <c r="K21" s="18"/>
      <c r="L21" s="97">
        <f t="shared" si="5"/>
        <v>46182</v>
      </c>
      <c r="M21" s="98"/>
      <c r="N21" s="98"/>
      <c r="O21" s="99">
        <f t="shared" si="4"/>
        <v>0</v>
      </c>
      <c r="P21" s="20"/>
    </row>
    <row r="22" ht="15.75" customHeight="1">
      <c r="A22" s="63"/>
      <c r="B22" s="69"/>
      <c r="C22" s="100"/>
      <c r="D22" s="70"/>
      <c r="E22" s="70"/>
      <c r="F22" s="70"/>
      <c r="G22" s="70"/>
      <c r="H22" s="70"/>
      <c r="I22" s="70"/>
      <c r="J22" s="77">
        <f t="shared" si="1"/>
        <v>0</v>
      </c>
      <c r="K22" s="18"/>
      <c r="L22" s="94">
        <f t="shared" si="5"/>
        <v>46183</v>
      </c>
      <c r="M22" s="95"/>
      <c r="N22" s="95"/>
      <c r="O22" s="96">
        <f t="shared" si="4"/>
        <v>0</v>
      </c>
      <c r="P22" s="20"/>
    </row>
    <row r="23" ht="15.75" customHeight="1">
      <c r="A23" s="53"/>
      <c r="B23" s="101" t="s">
        <v>31</v>
      </c>
      <c r="C23" s="102"/>
      <c r="D23" s="103">
        <f t="shared" ref="D23:I23" si="6">SUM(D4:D22)</f>
        <v>0</v>
      </c>
      <c r="E23" s="103">
        <f t="shared" si="6"/>
        <v>0</v>
      </c>
      <c r="F23" s="103">
        <f t="shared" si="6"/>
        <v>0</v>
      </c>
      <c r="G23" s="103">
        <f t="shared" si="6"/>
        <v>0</v>
      </c>
      <c r="H23" s="103">
        <f t="shared" si="6"/>
        <v>0</v>
      </c>
      <c r="I23" s="103">
        <f t="shared" si="6"/>
        <v>0</v>
      </c>
      <c r="J23" s="104">
        <f t="shared" si="1"/>
        <v>0</v>
      </c>
      <c r="K23" s="18"/>
      <c r="L23" s="97">
        <f t="shared" si="5"/>
        <v>46184</v>
      </c>
      <c r="M23" s="98"/>
      <c r="N23" s="98"/>
      <c r="O23" s="99">
        <f t="shared" si="4"/>
        <v>0</v>
      </c>
      <c r="P23" s="20"/>
    </row>
    <row r="24" ht="15.75" customHeight="1">
      <c r="A24" s="18"/>
      <c r="B24" s="11"/>
      <c r="C24" s="11"/>
      <c r="D24" s="11"/>
      <c r="E24" s="11"/>
      <c r="F24" s="11"/>
      <c r="G24" s="11"/>
      <c r="H24" s="12"/>
      <c r="I24" s="12"/>
      <c r="J24" s="105">
        <f>O44</f>
        <v>0</v>
      </c>
      <c r="K24" s="18"/>
      <c r="L24" s="94">
        <f t="shared" si="5"/>
        <v>46185</v>
      </c>
      <c r="M24" s="95"/>
      <c r="N24" s="95"/>
      <c r="O24" s="96">
        <f t="shared" si="4"/>
        <v>0</v>
      </c>
      <c r="P24" s="20"/>
    </row>
    <row r="25" ht="15.75" customHeight="1">
      <c r="A25" s="106"/>
      <c r="B25" s="19"/>
      <c r="C25" s="19"/>
      <c r="D25" s="19"/>
      <c r="E25" s="19"/>
      <c r="F25" s="19"/>
      <c r="G25" s="19"/>
      <c r="H25" s="47"/>
      <c r="I25" s="47"/>
      <c r="J25" s="107">
        <f>J23-J24</f>
        <v>0</v>
      </c>
      <c r="K25" s="106"/>
      <c r="L25" s="97">
        <f t="shared" si="5"/>
        <v>46186</v>
      </c>
      <c r="M25" s="98"/>
      <c r="N25" s="98"/>
      <c r="O25" s="99">
        <f t="shared" si="4"/>
        <v>0</v>
      </c>
      <c r="P25" s="47"/>
    </row>
    <row r="26" ht="15.75" customHeight="1">
      <c r="A26" s="108"/>
      <c r="B26" s="108"/>
      <c r="C26" s="108"/>
      <c r="D26" s="108"/>
      <c r="E26" s="108"/>
      <c r="F26" s="108"/>
      <c r="G26" s="108"/>
      <c r="H26" s="108"/>
      <c r="I26" s="108"/>
      <c r="J26" s="108"/>
      <c r="K26" s="108"/>
      <c r="L26" s="94">
        <f t="shared" si="5"/>
        <v>46187</v>
      </c>
      <c r="M26" s="95"/>
      <c r="N26" s="95"/>
      <c r="O26" s="96">
        <f t="shared" si="4"/>
        <v>0</v>
      </c>
      <c r="P26" s="108"/>
      <c r="Q26" s="108"/>
      <c r="R26" s="108"/>
      <c r="S26" s="108"/>
      <c r="T26" s="108"/>
      <c r="U26" s="108"/>
      <c r="V26" s="108"/>
      <c r="W26" s="108"/>
      <c r="X26" s="108"/>
      <c r="Y26" s="108"/>
      <c r="Z26" s="108"/>
      <c r="AA26" s="108"/>
    </row>
    <row r="27" ht="15.75" customHeight="1">
      <c r="L27" s="97">
        <f t="shared" si="5"/>
        <v>46188</v>
      </c>
      <c r="M27" s="98"/>
      <c r="N27" s="98"/>
      <c r="O27" s="99">
        <f t="shared" si="4"/>
        <v>0</v>
      </c>
    </row>
    <row r="28" ht="15.75" customHeight="1">
      <c r="L28" s="94">
        <f t="shared" si="5"/>
        <v>46189</v>
      </c>
      <c r="M28" s="95"/>
      <c r="N28" s="95"/>
      <c r="O28" s="96">
        <f t="shared" si="4"/>
        <v>0</v>
      </c>
    </row>
    <row r="29" ht="15.75" customHeight="1">
      <c r="L29" s="97">
        <f t="shared" si="5"/>
        <v>46190</v>
      </c>
      <c r="M29" s="98"/>
      <c r="N29" s="98"/>
      <c r="O29" s="99">
        <f t="shared" si="4"/>
        <v>0</v>
      </c>
    </row>
    <row r="30" ht="15.75" customHeight="1">
      <c r="L30" s="94">
        <f t="shared" si="5"/>
        <v>46191</v>
      </c>
      <c r="M30" s="95"/>
      <c r="N30" s="95"/>
      <c r="O30" s="96">
        <f t="shared" si="4"/>
        <v>0</v>
      </c>
    </row>
    <row r="31" ht="15.75" customHeight="1">
      <c r="L31" s="97">
        <f t="shared" si="5"/>
        <v>46192</v>
      </c>
      <c r="M31" s="98"/>
      <c r="N31" s="98"/>
      <c r="O31" s="99">
        <f t="shared" si="4"/>
        <v>0</v>
      </c>
    </row>
    <row r="32" ht="15.75" customHeight="1">
      <c r="L32" s="94">
        <f t="shared" si="5"/>
        <v>46193</v>
      </c>
      <c r="M32" s="95"/>
      <c r="N32" s="95"/>
      <c r="O32" s="96">
        <f t="shared" si="4"/>
        <v>0</v>
      </c>
    </row>
    <row r="33" ht="15.75" customHeight="1">
      <c r="L33" s="97">
        <f t="shared" si="5"/>
        <v>46194</v>
      </c>
      <c r="M33" s="98"/>
      <c r="N33" s="98"/>
      <c r="O33" s="99">
        <f t="shared" si="4"/>
        <v>0</v>
      </c>
    </row>
    <row r="34" ht="15.75" customHeight="1">
      <c r="L34" s="94">
        <f t="shared" si="5"/>
        <v>46195</v>
      </c>
      <c r="M34" s="95"/>
      <c r="N34" s="95"/>
      <c r="O34" s="96">
        <f t="shared" si="4"/>
        <v>0</v>
      </c>
    </row>
    <row r="35" ht="15.75" customHeight="1">
      <c r="L35" s="97">
        <f t="shared" si="5"/>
        <v>46196</v>
      </c>
      <c r="M35" s="98"/>
      <c r="N35" s="98"/>
      <c r="O35" s="99">
        <f t="shared" si="4"/>
        <v>0</v>
      </c>
    </row>
    <row r="36" ht="15.75" customHeight="1">
      <c r="L36" s="94">
        <f t="shared" si="5"/>
        <v>46197</v>
      </c>
      <c r="M36" s="95"/>
      <c r="N36" s="95"/>
      <c r="O36" s="96">
        <f t="shared" si="4"/>
        <v>0</v>
      </c>
    </row>
    <row r="37" ht="15.75" customHeight="1">
      <c r="L37" s="97">
        <f t="shared" si="5"/>
        <v>46198</v>
      </c>
      <c r="M37" s="98"/>
      <c r="N37" s="98"/>
      <c r="O37" s="99">
        <f t="shared" si="4"/>
        <v>0</v>
      </c>
    </row>
    <row r="38" ht="15.75" customHeight="1">
      <c r="L38" s="94">
        <f t="shared" si="5"/>
        <v>46199</v>
      </c>
      <c r="M38" s="95"/>
      <c r="N38" s="95"/>
      <c r="O38" s="96">
        <f t="shared" si="4"/>
        <v>0</v>
      </c>
    </row>
    <row r="39" ht="15.75" customHeight="1">
      <c r="L39" s="97">
        <f t="shared" si="5"/>
        <v>46200</v>
      </c>
      <c r="M39" s="98"/>
      <c r="N39" s="98"/>
      <c r="O39" s="99">
        <f t="shared" si="4"/>
        <v>0</v>
      </c>
    </row>
    <row r="40" ht="15.75" customHeight="1">
      <c r="L40" s="94">
        <f t="shared" si="5"/>
        <v>46201</v>
      </c>
      <c r="M40" s="95"/>
      <c r="N40" s="95"/>
      <c r="O40" s="96">
        <f t="shared" si="4"/>
        <v>0</v>
      </c>
    </row>
    <row r="41" ht="15.75" customHeight="1">
      <c r="L41" s="97">
        <f t="shared" si="5"/>
        <v>46202</v>
      </c>
      <c r="M41" s="98"/>
      <c r="N41" s="98"/>
      <c r="O41" s="99">
        <f t="shared" si="4"/>
        <v>0</v>
      </c>
    </row>
    <row r="42" ht="15.75" customHeight="1">
      <c r="L42" s="94">
        <f t="shared" si="5"/>
        <v>46203</v>
      </c>
      <c r="M42" s="95"/>
      <c r="N42" s="95"/>
      <c r="O42" s="96">
        <f t="shared" si="4"/>
        <v>0</v>
      </c>
    </row>
    <row r="43" ht="15.75" customHeight="1">
      <c r="L43" s="109">
        <f t="shared" si="5"/>
        <v>46204</v>
      </c>
      <c r="M43" s="110"/>
      <c r="N43" s="110"/>
      <c r="O43" s="111">
        <f t="shared" si="4"/>
        <v>0</v>
      </c>
    </row>
    <row r="44" ht="15.75" customHeight="1">
      <c r="L44" s="112" t="s">
        <v>53</v>
      </c>
      <c r="M44" s="57"/>
      <c r="N44" s="58"/>
      <c r="O44" s="113">
        <f>SUM(O13:O43)</f>
        <v>0</v>
      </c>
    </row>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sheetData>
  <mergeCells count="7">
    <mergeCell ref="B1:J1"/>
    <mergeCell ref="B2:C2"/>
    <mergeCell ref="D2:J2"/>
    <mergeCell ref="L2:O2"/>
    <mergeCell ref="L10:M10"/>
    <mergeCell ref="B23:C23"/>
    <mergeCell ref="L44:N44"/>
  </mergeCells>
  <conditionalFormatting sqref="J25">
    <cfRule type="cellIs" dxfId="4" priority="1" operator="greaterThan">
      <formula>0</formula>
    </cfRule>
  </conditionalFormatting>
  <conditionalFormatting sqref="J25">
    <cfRule type="cellIs" dxfId="4" priority="2" operator="lessThan">
      <formula>0</formula>
    </cfRule>
  </conditionalFormatting>
  <conditionalFormatting sqref="J25">
    <cfRule type="cellIs" dxfId="5" priority="3" operator="equal">
      <formula>0</formula>
    </cfRule>
  </conditionalFormatting>
  <printOptions/>
  <pageMargins bottom="0.75" footer="0.0" header="0.0" left="0.7" right="0.7" top="0.75"/>
  <pageSetup paperSize="9" orientation="portrait"/>
  <drawing r:id="rId1"/>
  <tableParts count="1">
    <tablePart r:id="rId3"/>
  </tableParts>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5.25"/>
    <col customWidth="1" min="5" max="7" width="13.88"/>
    <col customWidth="1" min="8" max="9" width="16.75"/>
    <col customWidth="1" min="12" max="12" width="21.63"/>
    <col customWidth="1" min="16" max="16" width="5.88"/>
  </cols>
  <sheetData>
    <row r="1" ht="15.75" customHeight="1">
      <c r="A1" s="48"/>
      <c r="B1" s="49" t="s">
        <v>47</v>
      </c>
      <c r="C1" s="16"/>
      <c r="D1" s="16"/>
      <c r="E1" s="16"/>
      <c r="F1" s="16"/>
      <c r="G1" s="16"/>
      <c r="H1" s="16"/>
      <c r="I1" s="16"/>
      <c r="J1" s="17"/>
      <c r="K1" s="50"/>
      <c r="L1" s="51"/>
      <c r="M1" s="51"/>
      <c r="N1" s="51"/>
      <c r="O1" s="51"/>
      <c r="P1" s="52"/>
    </row>
    <row r="2" ht="15.75" customHeight="1">
      <c r="A2" s="53"/>
      <c r="B2" s="54" t="s">
        <v>48</v>
      </c>
      <c r="C2" s="17"/>
      <c r="D2" s="55" t="s">
        <v>6</v>
      </c>
      <c r="E2" s="16"/>
      <c r="F2" s="16"/>
      <c r="G2" s="16"/>
      <c r="H2" s="16"/>
      <c r="I2" s="16"/>
      <c r="J2" s="17"/>
      <c r="K2" s="22"/>
      <c r="L2" s="56" t="s">
        <v>34</v>
      </c>
      <c r="M2" s="57"/>
      <c r="N2" s="57"/>
      <c r="O2" s="58"/>
      <c r="P2" s="22"/>
    </row>
    <row r="3" ht="39.0" customHeight="1">
      <c r="A3" s="59"/>
      <c r="B3" s="60" t="s">
        <v>35</v>
      </c>
      <c r="C3" s="60" t="s">
        <v>36</v>
      </c>
      <c r="D3" s="60" t="s">
        <v>8</v>
      </c>
      <c r="E3" s="60" t="s">
        <v>37</v>
      </c>
      <c r="F3" s="60" t="s">
        <v>10</v>
      </c>
      <c r="G3" s="60" t="s">
        <v>11</v>
      </c>
      <c r="H3" s="60" t="s">
        <v>38</v>
      </c>
      <c r="I3" s="60" t="s">
        <v>39</v>
      </c>
      <c r="J3" s="60" t="s">
        <v>14</v>
      </c>
      <c r="K3" s="61"/>
      <c r="L3" s="62" t="s">
        <v>40</v>
      </c>
      <c r="M3" s="62" t="s">
        <v>15</v>
      </c>
      <c r="N3" s="62" t="s">
        <v>41</v>
      </c>
      <c r="O3" s="62" t="s">
        <v>42</v>
      </c>
      <c r="P3" s="61"/>
    </row>
    <row r="4" ht="15.75" customHeight="1">
      <c r="A4" s="63"/>
      <c r="B4" s="64"/>
      <c r="C4" s="64"/>
      <c r="D4" s="65"/>
      <c r="E4" s="65"/>
      <c r="F4" s="65"/>
      <c r="G4" s="65"/>
      <c r="H4" s="65"/>
      <c r="I4" s="65"/>
      <c r="J4" s="66">
        <f t="shared" ref="J4:J23" si="1">SUM(D4*$M$4)+(E4*$M$5)+(F4*$M$6)+(G4*$M$7)+(H4*$M$8)+(I4*$M$9)</f>
        <v>0</v>
      </c>
      <c r="K4" s="22"/>
      <c r="L4" s="67" t="s">
        <v>8</v>
      </c>
      <c r="M4" s="30">
        <v>1.0</v>
      </c>
      <c r="N4" s="67" t="str">
        <f>F25</f>
        <v/>
      </c>
      <c r="O4" s="68">
        <f t="shared" ref="O4:O5" si="2">M4*N4</f>
        <v>0</v>
      </c>
      <c r="P4" s="22"/>
    </row>
    <row r="5" ht="15.75" customHeight="1">
      <c r="A5" s="63"/>
      <c r="B5" s="69"/>
      <c r="C5" s="69"/>
      <c r="D5" s="70"/>
      <c r="E5" s="70"/>
      <c r="F5" s="70"/>
      <c r="G5" s="70"/>
      <c r="H5" s="70"/>
      <c r="I5" s="70"/>
      <c r="J5" s="71">
        <f t="shared" si="1"/>
        <v>0</v>
      </c>
      <c r="K5" s="22"/>
      <c r="L5" s="72" t="s">
        <v>9</v>
      </c>
      <c r="M5" s="35">
        <v>4.0</v>
      </c>
      <c r="N5" s="72" t="str">
        <f>G25</f>
        <v/>
      </c>
      <c r="O5" s="73">
        <f t="shared" si="2"/>
        <v>0</v>
      </c>
      <c r="P5" s="22"/>
    </row>
    <row r="6" ht="15.75" customHeight="1">
      <c r="A6" s="63"/>
      <c r="B6" s="31"/>
      <c r="C6" s="31"/>
      <c r="D6" s="32"/>
      <c r="E6" s="32"/>
      <c r="F6" s="32"/>
      <c r="G6" s="32"/>
      <c r="H6" s="32"/>
      <c r="I6" s="32"/>
      <c r="J6" s="74">
        <f t="shared" si="1"/>
        <v>0</v>
      </c>
      <c r="K6" s="22"/>
      <c r="L6" s="67" t="s">
        <v>10</v>
      </c>
      <c r="M6" s="30">
        <v>6.0</v>
      </c>
      <c r="N6" s="75"/>
      <c r="O6" s="76">
        <v>0.0</v>
      </c>
      <c r="P6" s="22"/>
    </row>
    <row r="7" ht="15.75" customHeight="1">
      <c r="A7" s="63"/>
      <c r="B7" s="69"/>
      <c r="C7" s="69"/>
      <c r="D7" s="70"/>
      <c r="E7" s="70"/>
      <c r="F7" s="70"/>
      <c r="G7" s="70"/>
      <c r="H7" s="70"/>
      <c r="I7" s="77"/>
      <c r="J7" s="77">
        <f t="shared" si="1"/>
        <v>0</v>
      </c>
      <c r="K7" s="22"/>
      <c r="L7" s="72" t="s">
        <v>11</v>
      </c>
      <c r="M7" s="35">
        <v>2.0</v>
      </c>
      <c r="N7" s="67" t="str">
        <f>H25</f>
        <v/>
      </c>
      <c r="O7" s="68">
        <f>M7*N7</f>
        <v>0</v>
      </c>
      <c r="P7" s="22"/>
    </row>
    <row r="8" ht="15.75" customHeight="1">
      <c r="A8" s="63"/>
      <c r="B8" s="31"/>
      <c r="C8" s="31"/>
      <c r="D8" s="32"/>
      <c r="E8" s="32"/>
      <c r="F8" s="32"/>
      <c r="G8" s="32"/>
      <c r="H8" s="32"/>
      <c r="I8" s="32"/>
      <c r="J8" s="78">
        <f t="shared" si="1"/>
        <v>0</v>
      </c>
      <c r="K8" s="22"/>
      <c r="L8" s="67" t="s">
        <v>23</v>
      </c>
      <c r="M8" s="79">
        <v>4.0</v>
      </c>
      <c r="N8" s="80"/>
      <c r="O8" s="81">
        <v>0.0</v>
      </c>
      <c r="P8" s="22"/>
    </row>
    <row r="9" ht="15.75" customHeight="1">
      <c r="A9" s="63"/>
      <c r="B9" s="69"/>
      <c r="C9" s="69"/>
      <c r="D9" s="70"/>
      <c r="E9" s="70"/>
      <c r="F9" s="70"/>
      <c r="G9" s="70"/>
      <c r="H9" s="70"/>
      <c r="I9" s="70"/>
      <c r="J9" s="82">
        <f t="shared" si="1"/>
        <v>0</v>
      </c>
      <c r="K9" s="22"/>
      <c r="L9" s="72" t="s">
        <v>13</v>
      </c>
      <c r="M9" s="83">
        <v>2.0</v>
      </c>
      <c r="N9" s="72" t="str">
        <f>I25</f>
        <v/>
      </c>
      <c r="O9" s="84">
        <f>M9*N9</f>
        <v>0</v>
      </c>
      <c r="P9" s="22"/>
    </row>
    <row r="10" ht="15.75" customHeight="1">
      <c r="A10" s="63"/>
      <c r="B10" s="31"/>
      <c r="C10" s="31"/>
      <c r="D10" s="32"/>
      <c r="E10" s="32"/>
      <c r="F10" s="32"/>
      <c r="G10" s="32"/>
      <c r="H10" s="32"/>
      <c r="I10" s="32"/>
      <c r="J10" s="85">
        <f t="shared" si="1"/>
        <v>0</v>
      </c>
      <c r="K10" s="22"/>
      <c r="L10" s="86" t="s">
        <v>31</v>
      </c>
      <c r="M10" s="58"/>
      <c r="N10" s="87">
        <f t="shared" ref="N10:O10" si="3">SUM(N4:N9)</f>
        <v>0</v>
      </c>
      <c r="O10" s="88">
        <f t="shared" si="3"/>
        <v>0</v>
      </c>
      <c r="P10" s="22"/>
    </row>
    <row r="11" ht="15.75" customHeight="1">
      <c r="A11" s="63"/>
      <c r="B11" s="31"/>
      <c r="C11" s="31"/>
      <c r="D11" s="32"/>
      <c r="E11" s="32"/>
      <c r="F11" s="32"/>
      <c r="G11" s="32"/>
      <c r="H11" s="32"/>
      <c r="I11" s="32"/>
      <c r="J11" s="78">
        <f t="shared" si="1"/>
        <v>0</v>
      </c>
      <c r="K11" s="22"/>
      <c r="L11" s="11"/>
      <c r="M11" s="11"/>
      <c r="N11" s="11"/>
      <c r="O11" s="11"/>
      <c r="P11" s="22"/>
    </row>
    <row r="12" ht="15.75" customHeight="1">
      <c r="A12" s="63"/>
      <c r="B12" s="69"/>
      <c r="C12" s="69"/>
      <c r="D12" s="70"/>
      <c r="E12" s="70"/>
      <c r="F12" s="70"/>
      <c r="G12" s="70"/>
      <c r="H12" s="70"/>
      <c r="I12" s="70"/>
      <c r="J12" s="77">
        <f t="shared" si="1"/>
        <v>0</v>
      </c>
      <c r="K12" s="18"/>
      <c r="L12" s="89"/>
      <c r="M12" s="90" t="s">
        <v>43</v>
      </c>
      <c r="N12" s="90" t="s">
        <v>44</v>
      </c>
      <c r="O12" s="90" t="s">
        <v>45</v>
      </c>
      <c r="P12" s="20"/>
    </row>
    <row r="13" ht="15.75" customHeight="1">
      <c r="A13" s="63"/>
      <c r="B13" s="31"/>
      <c r="C13" s="31"/>
      <c r="D13" s="32"/>
      <c r="E13" s="32"/>
      <c r="F13" s="32"/>
      <c r="G13" s="32"/>
      <c r="H13" s="32"/>
      <c r="I13" s="32"/>
      <c r="J13" s="66">
        <f t="shared" si="1"/>
        <v>0</v>
      </c>
      <c r="K13" s="18"/>
      <c r="L13" s="91">
        <v>46204.0</v>
      </c>
      <c r="M13" s="92"/>
      <c r="N13" s="92"/>
      <c r="O13" s="93">
        <f t="shared" ref="O13:O43" si="4">M13-N13</f>
        <v>0</v>
      </c>
      <c r="P13" s="20"/>
    </row>
    <row r="14" ht="15.75" customHeight="1">
      <c r="A14" s="63"/>
      <c r="B14" s="69"/>
      <c r="C14" s="69"/>
      <c r="D14" s="70"/>
      <c r="E14" s="70"/>
      <c r="F14" s="70"/>
      <c r="G14" s="70"/>
      <c r="H14" s="70"/>
      <c r="I14" s="70"/>
      <c r="J14" s="77">
        <f t="shared" si="1"/>
        <v>0</v>
      </c>
      <c r="K14" s="18"/>
      <c r="L14" s="94">
        <f t="shared" ref="L14:L43" si="5">L13+1</f>
        <v>46205</v>
      </c>
      <c r="M14" s="95"/>
      <c r="N14" s="95"/>
      <c r="O14" s="96">
        <f t="shared" si="4"/>
        <v>0</v>
      </c>
      <c r="P14" s="20"/>
    </row>
    <row r="15" ht="15.75" customHeight="1">
      <c r="A15" s="63"/>
      <c r="B15" s="31"/>
      <c r="C15" s="31"/>
      <c r="D15" s="32"/>
      <c r="E15" s="32"/>
      <c r="F15" s="32"/>
      <c r="G15" s="32"/>
      <c r="H15" s="32"/>
      <c r="I15" s="32"/>
      <c r="J15" s="66">
        <f t="shared" si="1"/>
        <v>0</v>
      </c>
      <c r="K15" s="18"/>
      <c r="L15" s="97">
        <f t="shared" si="5"/>
        <v>46206</v>
      </c>
      <c r="M15" s="98"/>
      <c r="N15" s="98"/>
      <c r="O15" s="99">
        <f t="shared" si="4"/>
        <v>0</v>
      </c>
      <c r="P15" s="20"/>
    </row>
    <row r="16" ht="15.75" customHeight="1">
      <c r="A16" s="63"/>
      <c r="B16" s="69"/>
      <c r="C16" s="69"/>
      <c r="D16" s="70"/>
      <c r="E16" s="70"/>
      <c r="F16" s="70"/>
      <c r="G16" s="70"/>
      <c r="H16" s="70"/>
      <c r="I16" s="70"/>
      <c r="J16" s="77">
        <f t="shared" si="1"/>
        <v>0</v>
      </c>
      <c r="K16" s="18"/>
      <c r="L16" s="94">
        <f t="shared" si="5"/>
        <v>46207</v>
      </c>
      <c r="M16" s="95"/>
      <c r="N16" s="95"/>
      <c r="O16" s="96">
        <f t="shared" si="4"/>
        <v>0</v>
      </c>
      <c r="P16" s="20"/>
    </row>
    <row r="17" ht="15.75" customHeight="1">
      <c r="A17" s="63"/>
      <c r="B17" s="31"/>
      <c r="C17" s="31"/>
      <c r="D17" s="32"/>
      <c r="E17" s="32"/>
      <c r="F17" s="32"/>
      <c r="G17" s="32"/>
      <c r="H17" s="32"/>
      <c r="I17" s="32"/>
      <c r="J17" s="66">
        <f t="shared" si="1"/>
        <v>0</v>
      </c>
      <c r="K17" s="18"/>
      <c r="L17" s="97">
        <f t="shared" si="5"/>
        <v>46208</v>
      </c>
      <c r="M17" s="98"/>
      <c r="N17" s="98"/>
      <c r="O17" s="99">
        <f t="shared" si="4"/>
        <v>0</v>
      </c>
      <c r="P17" s="20"/>
    </row>
    <row r="18" ht="15.75" customHeight="1">
      <c r="A18" s="63"/>
      <c r="B18" s="69"/>
      <c r="C18" s="69"/>
      <c r="D18" s="70"/>
      <c r="E18" s="70"/>
      <c r="F18" s="70"/>
      <c r="G18" s="70"/>
      <c r="H18" s="70"/>
      <c r="I18" s="70"/>
      <c r="J18" s="77">
        <f t="shared" si="1"/>
        <v>0</v>
      </c>
      <c r="K18" s="18"/>
      <c r="L18" s="94">
        <f t="shared" si="5"/>
        <v>46209</v>
      </c>
      <c r="M18" s="95"/>
      <c r="N18" s="95"/>
      <c r="O18" s="96">
        <f t="shared" si="4"/>
        <v>0</v>
      </c>
      <c r="P18" s="20"/>
    </row>
    <row r="19" ht="15.75" customHeight="1">
      <c r="A19" s="63"/>
      <c r="B19" s="31"/>
      <c r="C19" s="31"/>
      <c r="D19" s="32"/>
      <c r="E19" s="32"/>
      <c r="F19" s="32"/>
      <c r="G19" s="32"/>
      <c r="H19" s="32"/>
      <c r="I19" s="32"/>
      <c r="J19" s="66">
        <f t="shared" si="1"/>
        <v>0</v>
      </c>
      <c r="K19" s="18"/>
      <c r="L19" s="97">
        <f t="shared" si="5"/>
        <v>46210</v>
      </c>
      <c r="M19" s="98"/>
      <c r="N19" s="98"/>
      <c r="O19" s="99">
        <f t="shared" si="4"/>
        <v>0</v>
      </c>
      <c r="P19" s="20"/>
    </row>
    <row r="20" ht="15.75" customHeight="1">
      <c r="A20" s="63"/>
      <c r="B20" s="69"/>
      <c r="C20" s="69"/>
      <c r="D20" s="70"/>
      <c r="E20" s="70"/>
      <c r="F20" s="70"/>
      <c r="G20" s="70"/>
      <c r="H20" s="70"/>
      <c r="I20" s="70"/>
      <c r="J20" s="77">
        <f t="shared" si="1"/>
        <v>0</v>
      </c>
      <c r="K20" s="18"/>
      <c r="L20" s="94">
        <f t="shared" si="5"/>
        <v>46211</v>
      </c>
      <c r="M20" s="95"/>
      <c r="N20" s="95"/>
      <c r="O20" s="96">
        <f t="shared" si="4"/>
        <v>0</v>
      </c>
      <c r="P20" s="20"/>
    </row>
    <row r="21" ht="15.75" customHeight="1">
      <c r="A21" s="63"/>
      <c r="B21" s="31"/>
      <c r="C21" s="31"/>
      <c r="D21" s="32"/>
      <c r="E21" s="32"/>
      <c r="F21" s="32"/>
      <c r="G21" s="32"/>
      <c r="H21" s="32"/>
      <c r="I21" s="32"/>
      <c r="J21" s="66">
        <f t="shared" si="1"/>
        <v>0</v>
      </c>
      <c r="K21" s="18"/>
      <c r="L21" s="97">
        <f t="shared" si="5"/>
        <v>46212</v>
      </c>
      <c r="M21" s="98"/>
      <c r="N21" s="98"/>
      <c r="O21" s="99">
        <f t="shared" si="4"/>
        <v>0</v>
      </c>
      <c r="P21" s="20"/>
    </row>
    <row r="22" ht="15.75" customHeight="1">
      <c r="A22" s="63"/>
      <c r="B22" s="69"/>
      <c r="C22" s="100"/>
      <c r="D22" s="70"/>
      <c r="E22" s="70"/>
      <c r="F22" s="70"/>
      <c r="G22" s="70"/>
      <c r="H22" s="70"/>
      <c r="I22" s="70"/>
      <c r="J22" s="77">
        <f t="shared" si="1"/>
        <v>0</v>
      </c>
      <c r="K22" s="18"/>
      <c r="L22" s="94">
        <f t="shared" si="5"/>
        <v>46213</v>
      </c>
      <c r="M22" s="95"/>
      <c r="N22" s="95"/>
      <c r="O22" s="96">
        <f t="shared" si="4"/>
        <v>0</v>
      </c>
      <c r="P22" s="20"/>
    </row>
    <row r="23" ht="15.75" customHeight="1">
      <c r="A23" s="53"/>
      <c r="B23" s="101" t="s">
        <v>31</v>
      </c>
      <c r="C23" s="102"/>
      <c r="D23" s="103">
        <f t="shared" ref="D23:I23" si="6">SUM(D4:D22)</f>
        <v>0</v>
      </c>
      <c r="E23" s="103">
        <f t="shared" si="6"/>
        <v>0</v>
      </c>
      <c r="F23" s="103">
        <f t="shared" si="6"/>
        <v>0</v>
      </c>
      <c r="G23" s="103">
        <f t="shared" si="6"/>
        <v>0</v>
      </c>
      <c r="H23" s="103">
        <f t="shared" si="6"/>
        <v>0</v>
      </c>
      <c r="I23" s="103">
        <f t="shared" si="6"/>
        <v>0</v>
      </c>
      <c r="J23" s="104">
        <f t="shared" si="1"/>
        <v>0</v>
      </c>
      <c r="K23" s="18"/>
      <c r="L23" s="97">
        <f t="shared" si="5"/>
        <v>46214</v>
      </c>
      <c r="M23" s="98"/>
      <c r="N23" s="98"/>
      <c r="O23" s="99">
        <f t="shared" si="4"/>
        <v>0</v>
      </c>
      <c r="P23" s="20"/>
    </row>
    <row r="24" ht="15.75" customHeight="1">
      <c r="A24" s="18"/>
      <c r="B24" s="11"/>
      <c r="C24" s="11"/>
      <c r="D24" s="11"/>
      <c r="E24" s="11"/>
      <c r="F24" s="11"/>
      <c r="G24" s="11"/>
      <c r="H24" s="12"/>
      <c r="I24" s="12"/>
      <c r="J24" s="105">
        <f>O44</f>
        <v>0</v>
      </c>
      <c r="K24" s="18"/>
      <c r="L24" s="94">
        <f t="shared" si="5"/>
        <v>46215</v>
      </c>
      <c r="M24" s="95"/>
      <c r="N24" s="95"/>
      <c r="O24" s="96">
        <f t="shared" si="4"/>
        <v>0</v>
      </c>
      <c r="P24" s="20"/>
    </row>
    <row r="25" ht="15.75" customHeight="1">
      <c r="A25" s="106"/>
      <c r="B25" s="19"/>
      <c r="C25" s="19"/>
      <c r="D25" s="19"/>
      <c r="E25" s="19"/>
      <c r="F25" s="19"/>
      <c r="G25" s="19"/>
      <c r="H25" s="47"/>
      <c r="I25" s="47"/>
      <c r="J25" s="107">
        <f>J23-J24</f>
        <v>0</v>
      </c>
      <c r="K25" s="106"/>
      <c r="L25" s="97">
        <f t="shared" si="5"/>
        <v>46216</v>
      </c>
      <c r="M25" s="98"/>
      <c r="N25" s="98"/>
      <c r="O25" s="99">
        <f t="shared" si="4"/>
        <v>0</v>
      </c>
      <c r="P25" s="47"/>
    </row>
    <row r="26" ht="15.75" customHeight="1">
      <c r="A26" s="108"/>
      <c r="B26" s="108"/>
      <c r="C26" s="108"/>
      <c r="D26" s="108"/>
      <c r="E26" s="108"/>
      <c r="F26" s="108"/>
      <c r="G26" s="108"/>
      <c r="H26" s="108"/>
      <c r="I26" s="108"/>
      <c r="J26" s="108"/>
      <c r="K26" s="108"/>
      <c r="L26" s="94">
        <f t="shared" si="5"/>
        <v>46217</v>
      </c>
      <c r="M26" s="95"/>
      <c r="N26" s="95"/>
      <c r="O26" s="96">
        <f t="shared" si="4"/>
        <v>0</v>
      </c>
      <c r="P26" s="108"/>
      <c r="Q26" s="108"/>
      <c r="R26" s="108"/>
      <c r="S26" s="108"/>
      <c r="T26" s="108"/>
      <c r="U26" s="108"/>
      <c r="V26" s="108"/>
      <c r="W26" s="108"/>
      <c r="X26" s="108"/>
      <c r="Y26" s="108"/>
      <c r="Z26" s="108"/>
      <c r="AA26" s="108"/>
    </row>
    <row r="27" ht="15.75" customHeight="1">
      <c r="L27" s="97">
        <f t="shared" si="5"/>
        <v>46218</v>
      </c>
      <c r="M27" s="98"/>
      <c r="N27" s="98"/>
      <c r="O27" s="99">
        <f t="shared" si="4"/>
        <v>0</v>
      </c>
    </row>
    <row r="28" ht="15.75" customHeight="1">
      <c r="L28" s="94">
        <f t="shared" si="5"/>
        <v>46219</v>
      </c>
      <c r="M28" s="95"/>
      <c r="N28" s="95"/>
      <c r="O28" s="96">
        <f t="shared" si="4"/>
        <v>0</v>
      </c>
    </row>
    <row r="29" ht="15.75" customHeight="1">
      <c r="L29" s="97">
        <f t="shared" si="5"/>
        <v>46220</v>
      </c>
      <c r="M29" s="98"/>
      <c r="N29" s="98"/>
      <c r="O29" s="99">
        <f t="shared" si="4"/>
        <v>0</v>
      </c>
    </row>
    <row r="30" ht="15.75" customHeight="1">
      <c r="L30" s="94">
        <f t="shared" si="5"/>
        <v>46221</v>
      </c>
      <c r="M30" s="95"/>
      <c r="N30" s="95"/>
      <c r="O30" s="96">
        <f t="shared" si="4"/>
        <v>0</v>
      </c>
    </row>
    <row r="31" ht="15.75" customHeight="1">
      <c r="L31" s="97">
        <f t="shared" si="5"/>
        <v>46222</v>
      </c>
      <c r="M31" s="98"/>
      <c r="N31" s="98"/>
      <c r="O31" s="99">
        <f t="shared" si="4"/>
        <v>0</v>
      </c>
    </row>
    <row r="32" ht="15.75" customHeight="1">
      <c r="L32" s="94">
        <f t="shared" si="5"/>
        <v>46223</v>
      </c>
      <c r="M32" s="95"/>
      <c r="N32" s="95"/>
      <c r="O32" s="96">
        <f t="shared" si="4"/>
        <v>0</v>
      </c>
    </row>
    <row r="33" ht="15.75" customHeight="1">
      <c r="L33" s="97">
        <f t="shared" si="5"/>
        <v>46224</v>
      </c>
      <c r="M33" s="98"/>
      <c r="N33" s="98"/>
      <c r="O33" s="99">
        <f t="shared" si="4"/>
        <v>0</v>
      </c>
    </row>
    <row r="34" ht="15.75" customHeight="1">
      <c r="L34" s="94">
        <f t="shared" si="5"/>
        <v>46225</v>
      </c>
      <c r="M34" s="95"/>
      <c r="N34" s="95"/>
      <c r="O34" s="96">
        <f t="shared" si="4"/>
        <v>0</v>
      </c>
    </row>
    <row r="35" ht="15.75" customHeight="1">
      <c r="L35" s="97">
        <f t="shared" si="5"/>
        <v>46226</v>
      </c>
      <c r="M35" s="98"/>
      <c r="N35" s="98"/>
      <c r="O35" s="99">
        <f t="shared" si="4"/>
        <v>0</v>
      </c>
    </row>
    <row r="36" ht="15.75" customHeight="1">
      <c r="L36" s="94">
        <f t="shared" si="5"/>
        <v>46227</v>
      </c>
      <c r="M36" s="95"/>
      <c r="N36" s="95"/>
      <c r="O36" s="96">
        <f t="shared" si="4"/>
        <v>0</v>
      </c>
    </row>
    <row r="37" ht="15.75" customHeight="1">
      <c r="L37" s="97">
        <f t="shared" si="5"/>
        <v>46228</v>
      </c>
      <c r="M37" s="98"/>
      <c r="N37" s="98"/>
      <c r="O37" s="99">
        <f t="shared" si="4"/>
        <v>0</v>
      </c>
    </row>
    <row r="38" ht="15.75" customHeight="1">
      <c r="L38" s="94">
        <f t="shared" si="5"/>
        <v>46229</v>
      </c>
      <c r="M38" s="95"/>
      <c r="N38" s="95"/>
      <c r="O38" s="96">
        <f t="shared" si="4"/>
        <v>0</v>
      </c>
    </row>
    <row r="39" ht="15.75" customHeight="1">
      <c r="L39" s="97">
        <f t="shared" si="5"/>
        <v>46230</v>
      </c>
      <c r="M39" s="98"/>
      <c r="N39" s="98"/>
      <c r="O39" s="99">
        <f t="shared" si="4"/>
        <v>0</v>
      </c>
    </row>
    <row r="40" ht="15.75" customHeight="1">
      <c r="L40" s="94">
        <f t="shared" si="5"/>
        <v>46231</v>
      </c>
      <c r="M40" s="95"/>
      <c r="N40" s="95"/>
      <c r="O40" s="96">
        <f t="shared" si="4"/>
        <v>0</v>
      </c>
    </row>
    <row r="41" ht="15.75" customHeight="1">
      <c r="L41" s="97">
        <f t="shared" si="5"/>
        <v>46232</v>
      </c>
      <c r="M41" s="98"/>
      <c r="N41" s="98"/>
      <c r="O41" s="99">
        <f t="shared" si="4"/>
        <v>0</v>
      </c>
    </row>
    <row r="42" ht="15.75" customHeight="1">
      <c r="L42" s="94">
        <f t="shared" si="5"/>
        <v>46233</v>
      </c>
      <c r="M42" s="95"/>
      <c r="N42" s="95"/>
      <c r="O42" s="96">
        <f t="shared" si="4"/>
        <v>0</v>
      </c>
    </row>
    <row r="43" ht="15.75" customHeight="1">
      <c r="L43" s="109">
        <f t="shared" si="5"/>
        <v>46234</v>
      </c>
      <c r="M43" s="110"/>
      <c r="N43" s="110"/>
      <c r="O43" s="111">
        <f t="shared" si="4"/>
        <v>0</v>
      </c>
    </row>
    <row r="44" ht="15.75" customHeight="1">
      <c r="L44" s="112" t="s">
        <v>54</v>
      </c>
      <c r="M44" s="57"/>
      <c r="N44" s="58"/>
      <c r="O44" s="113">
        <f>SUM(O13:O43)</f>
        <v>0</v>
      </c>
    </row>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sheetData>
  <mergeCells count="7">
    <mergeCell ref="B1:J1"/>
    <mergeCell ref="B2:C2"/>
    <mergeCell ref="D2:J2"/>
    <mergeCell ref="L2:O2"/>
    <mergeCell ref="L10:M10"/>
    <mergeCell ref="B23:C23"/>
    <mergeCell ref="L44:N44"/>
  </mergeCells>
  <conditionalFormatting sqref="J25">
    <cfRule type="cellIs" dxfId="4" priority="1" operator="greaterThan">
      <formula>0</formula>
    </cfRule>
  </conditionalFormatting>
  <conditionalFormatting sqref="J25">
    <cfRule type="cellIs" dxfId="4" priority="2" operator="lessThan">
      <formula>0</formula>
    </cfRule>
  </conditionalFormatting>
  <conditionalFormatting sqref="J25">
    <cfRule type="cellIs" dxfId="5" priority="3" operator="equal">
      <formula>0</formula>
    </cfRule>
  </conditionalFormatting>
  <printOptions/>
  <pageMargins bottom="0.75" footer="0.0" header="0.0" left="0.7" right="0.7" top="0.75"/>
  <pageSetup paperSize="9" orientation="portrait"/>
  <drawing r:id="rId1"/>
  <tableParts count="1">
    <tablePart r:id="rId3"/>
  </tableParts>
</worksheet>
</file>