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13.xml"/>
  <Override ContentType="application/vnd.openxmlformats-officedocument.spreadsheetml.table+xml" PartName="/xl/tables/table4.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table+xml" PartName="/xl/tables/table11.xml"/>
  <Override ContentType="application/vnd.openxmlformats-officedocument.spreadsheetml.table+xml" PartName="/xl/tables/table5.xml"/>
  <Override ContentType="application/vnd.openxmlformats-officedocument.spreadsheetml.table+xml" PartName="/xl/tables/table3.xml"/>
  <Override ContentType="application/vnd.openxmlformats-officedocument.spreadsheetml.table+xml" PartName="/xl/tables/table10.xml"/>
  <Override ContentType="application/vnd.openxmlformats-officedocument.spreadsheetml.table+xml" PartName="/xl/tables/table7.xml"/>
  <Override ContentType="application/vnd.openxmlformats-officedocument.spreadsheetml.table+xml" PartName="/xl/tables/table12.xml"/>
  <Override ContentType="application/vnd.openxmlformats-officedocument.spreadsheetml.table+xml" PartName="/xl/tables/table9.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ode demploi" sheetId="1" r:id="rId4"/>
    <sheet state="visible" name="Récap 2023" sheetId="2" r:id="rId5"/>
    <sheet state="visible" name="Janvier 2023" sheetId="3" r:id="rId6"/>
    <sheet state="visible" name="Février 2023" sheetId="4" r:id="rId7"/>
    <sheet state="visible" name="Mars 2023" sheetId="5" r:id="rId8"/>
    <sheet state="visible" name="Avril 2023" sheetId="6" r:id="rId9"/>
    <sheet state="visible" name="Mai 2023" sheetId="7" r:id="rId10"/>
    <sheet state="visible" name="Juin 2023" sheetId="8" r:id="rId11"/>
    <sheet state="visible" name="Juillet 2023" sheetId="9" r:id="rId12"/>
    <sheet state="visible" name="Août 2023" sheetId="10" r:id="rId13"/>
    <sheet state="visible" name="Septembre 2023" sheetId="11" r:id="rId14"/>
    <sheet state="visible" name="Octobre 2023" sheetId="12" r:id="rId15"/>
    <sheet state="visible" name="Novembre 2023" sheetId="13" r:id="rId16"/>
    <sheet state="visible" name="Décembre 2023" sheetId="14" r:id="rId17"/>
  </sheets>
  <definedNames/>
  <calcPr/>
</workbook>
</file>

<file path=xl/sharedStrings.xml><?xml version="1.0" encoding="utf-8"?>
<sst xmlns="http://schemas.openxmlformats.org/spreadsheetml/2006/main" count="393" uniqueCount="54">
  <si>
    <t>OBJECTIFS</t>
  </si>
  <si>
    <r>
      <rPr>
        <rFont val="Barlow"/>
        <b/>
        <color theme="1"/>
        <sz val="10.0"/>
        <u/>
      </rPr>
      <t xml:space="preserve">1/ Suivre la consommation de vos bénéficiaires
</t>
    </r>
    <r>
      <rPr>
        <rFont val="Barlow"/>
        <color theme="1"/>
        <sz val="10.0"/>
      </rPr>
      <t xml:space="preserve">- Vérifier qu'ils ne dépensent pas plus de 30€/mois dans les recharges
- Comprendre leur consommation pour pouvoir les conseiller 
</t>
    </r>
    <r>
      <rPr>
        <rFont val="Barlow"/>
        <b/>
        <color theme="1"/>
        <sz val="10.0"/>
        <u/>
      </rPr>
      <t xml:space="preserve">2/ Gérer votre caisse
</t>
    </r>
    <r>
      <rPr>
        <rFont val="Barlow"/>
        <color theme="1"/>
        <sz val="10.0"/>
      </rPr>
      <t xml:space="preserve">- Rentrer quotidiennement, de manière hebdomadaire ou mensuelle le contenu de votre caisse (en prenant en compte un fond de caisse)
- Vérifier que le montant de votre caisse correspond bien à la consommation faite par vos bénéficiaires 
- Vérifier le montant de la facture envoyée mensuellement par Emmaüs Connect au début du mois suivant
</t>
    </r>
    <r>
      <rPr>
        <rFont val="Barlow"/>
        <b/>
        <color theme="1"/>
        <sz val="10.0"/>
        <u/>
      </rPr>
      <t xml:space="preserve">
3/ Visualiser le bilan annuel du projet</t>
    </r>
    <r>
      <rPr>
        <rFont val="Barlow"/>
        <color theme="1"/>
        <sz val="10.0"/>
      </rPr>
      <t xml:space="preserve"> (via l'onglet Recap)
</t>
    </r>
    <r>
      <rPr>
        <rFont val="Barlow"/>
        <i/>
        <color theme="1"/>
        <sz val="10.0"/>
      </rPr>
      <t xml:space="preserve">Vous pouvez l'adapter en fonction de vos besoins/modes de fonctionnement
</t>
    </r>
  </si>
  <si>
    <t>UTILISATION</t>
  </si>
  <si>
    <r>
      <rPr>
        <rFont val="Barlow"/>
        <color theme="1"/>
        <sz val="10.0"/>
      </rPr>
      <t xml:space="preserve">Ce fichier est constitué d'un onglet par mois, chaque mois vous devez donc changer d'onglet
</t>
    </r>
    <r>
      <rPr>
        <rFont val="Barlow"/>
        <b/>
        <color theme="1"/>
        <sz val="10.0"/>
        <u/>
      </rPr>
      <t xml:space="preserve">1/ Bénéficiaire et leur consommation par mois </t>
    </r>
    <r>
      <rPr>
        <rFont val="Barlow"/>
        <color theme="1"/>
        <sz val="10.0"/>
      </rPr>
      <t>: premier tableau à gauche</t>
    </r>
    <r>
      <rPr>
        <rFont val="Barlow"/>
        <color theme="1"/>
        <sz val="10.0"/>
        <u/>
      </rPr>
      <t xml:space="preserve">
</t>
    </r>
    <r>
      <rPr>
        <rFont val="Barlow"/>
        <color theme="1"/>
        <sz val="10.0"/>
      </rPr>
      <t xml:space="preserve">- Une ligne par bénéficiaire
- A chaque fois que vous vendez une recharge à un.e bénéficiaire vous devez noter dans la ligne qui lui correspond le nombre de recharges achetées en prenant en compte le type de recharges
- Le montant total est calculé automatiquement par ligne/par bénéficiaire
</t>
    </r>
    <r>
      <rPr>
        <rFont val="Barlow"/>
        <b/>
        <color theme="1"/>
        <sz val="10.0"/>
        <u/>
      </rPr>
      <t>2/ Gestion de caisse</t>
    </r>
    <r>
      <rPr>
        <rFont val="Barlow"/>
        <color theme="1"/>
        <sz val="10.0"/>
      </rPr>
      <t xml:space="preserve"> : tableau en bas à droite</t>
    </r>
    <r>
      <rPr>
        <rFont val="Barlow"/>
        <color theme="1"/>
        <sz val="10.0"/>
        <u/>
      </rPr>
      <t xml:space="preserve">
</t>
    </r>
    <r>
      <rPr>
        <rFont val="Barlow"/>
        <color theme="1"/>
        <sz val="10.0"/>
      </rPr>
      <t xml:space="preserve">- Vous pouvez gérer votre caisse de manière quotidienne, hebdomadaire, mensuelle : remplissez uniquement la ligne qui correspond au jour où vous avez fait la caisse. Par exemple, si vous faites la caisse une fois par mois, faites la le dernier jour du mois et remplissez la case du 31 janvier si c'est en janvier.
- Comptez la totalité de l'argent dans la caisse et notez le dans la colonne "Montant caisse", si vous avez un fond de caisse notez le montant dans la colonne '"Fond de caisse", si vous n'en avez pas, mettez un zéro
- La vente du jour se calcule automatiquement ("Montant caisse" moins "Fond de caisse")
- A la fin du mois, c'est la colonne "Vente du jour" qui vous permet de voir le montant total de la caisse du mois correspondant. 
- Il faut alors comparer le montant total de la caisse avec le montant total de dépenses de vos bénéficiaires : en bas du premier tableau de gauche, s'il y a une erreur, vous avez la différence qui apparaitra directement. 
- Vous pouvez vérifier également dans votre espace "Mon compte" sur la plateforme l'historique de vos achats
- Vous pouvez ensuite comparer avec la facture envoyée par Emmaüs Connect au début du mois suivant
</t>
    </r>
    <r>
      <rPr>
        <rFont val="Barlow"/>
        <b/>
        <color theme="1"/>
        <sz val="10.0"/>
        <u/>
      </rPr>
      <t>3/ Vision globale des dépenses du mois</t>
    </r>
    <r>
      <rPr>
        <rFont val="Barlow"/>
        <b/>
        <color theme="1"/>
        <sz val="10.0"/>
      </rPr>
      <t xml:space="preserve"> : </t>
    </r>
    <r>
      <rPr>
        <rFont val="Barlow"/>
        <color theme="1"/>
        <sz val="10.0"/>
      </rPr>
      <t>tableau en haut à droite
Ce tableau est juste un récapitulatif des prix et du nombre global de recharges achetées par votre structure. Il se met à jour automatiquement dès que vous remplissez une ligne du tableau bénéficiaire et leur consommation par mois.
Il existe un onglet "Recap 2023" qui vous permet d'avoir une vision globale sur l'année et sur chaque mois de l'année. Cet onglet est entièrement automatisé, vous n'avez pas besoin de le modifier.</t>
    </r>
  </si>
  <si>
    <t>CONSEILS D'AUTRES STRUCTURES / BONNES PRATIQUES</t>
  </si>
  <si>
    <t xml:space="preserve">* Vous pouvez tenir un carnet dans lequel vous faites signer les bénéficiaires à chaque achat
* Si vous avez plusieurs services vous pouvez ajouter une colonne pour noter le dispositif où est pris en charge la personne
* Vous n'êtes pas obligé d'avoir de fond de caisse et pouvez simplement exiger le montant exact en espèce. </t>
  </si>
  <si>
    <t>Recharges consommées (en Volume)</t>
  </si>
  <si>
    <t>Mois</t>
  </si>
  <si>
    <t>Carte sim</t>
  </si>
  <si>
    <t>Recharge illimité</t>
  </si>
  <si>
    <t>Recharge internet</t>
  </si>
  <si>
    <t>Recharge monde Eco</t>
  </si>
  <si>
    <t>Recharge Monde</t>
  </si>
  <si>
    <t>Montant total</t>
  </si>
  <si>
    <t>Prix</t>
  </si>
  <si>
    <t>Janvier</t>
  </si>
  <si>
    <t>Février</t>
  </si>
  <si>
    <t>Recharge illimitée</t>
  </si>
  <si>
    <t>Mars</t>
  </si>
  <si>
    <t>Avril</t>
  </si>
  <si>
    <t>Mai</t>
  </si>
  <si>
    <t>Juin</t>
  </si>
  <si>
    <t>Juillet</t>
  </si>
  <si>
    <t>Aout</t>
  </si>
  <si>
    <t>Septembre</t>
  </si>
  <si>
    <t>Octobre</t>
  </si>
  <si>
    <t>Novembre</t>
  </si>
  <si>
    <t>Décembre</t>
  </si>
  <si>
    <t>Total</t>
  </si>
  <si>
    <t xml:space="preserve">1/ Bénéficiaire et leur consommation par mois </t>
  </si>
  <si>
    <t>Bénéficiaire</t>
  </si>
  <si>
    <t>Vision globale des dépenses du mois</t>
  </si>
  <si>
    <t>Nom</t>
  </si>
  <si>
    <t>Prenom</t>
  </si>
  <si>
    <t>Récap Mensuel</t>
  </si>
  <si>
    <t>Volume</t>
  </si>
  <si>
    <t>Montant</t>
  </si>
  <si>
    <t>2/ Gestion de caisse</t>
  </si>
  <si>
    <t>Montant caisse</t>
  </si>
  <si>
    <t>Fond de caisse</t>
  </si>
  <si>
    <t>Vente du jour</t>
  </si>
  <si>
    <t>Total mois de janvier</t>
  </si>
  <si>
    <t>Vérif caisse</t>
  </si>
  <si>
    <t>Différence</t>
  </si>
  <si>
    <t>Total mois de février</t>
  </si>
  <si>
    <t>Total mois de mars</t>
  </si>
  <si>
    <t>Total mois d'avril</t>
  </si>
  <si>
    <t>Total mois de mai</t>
  </si>
  <si>
    <t>Total mois de juin</t>
  </si>
  <si>
    <t>Total mois de juillet</t>
  </si>
  <si>
    <t>Total mois d'août</t>
  </si>
  <si>
    <t>Total mois de septembre</t>
  </si>
  <si>
    <t>Total mois d'octobre</t>
  </si>
  <si>
    <t>Total mois de novembre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</si>
</sst>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 [$€-1]"/>
    <numFmt numFmtId="165" formatCode="dddd&quot; &quot;d&quot; &quot;mmmm&quot; &quot;yyyy"/>
    <numFmt numFmtId="166" formatCode="#,##0.00\ [$€-1]"/>
  </numFmts>
  <fonts count="10">
    <font>
      <sz val="10.0"/>
      <color rgb="FF000000"/>
      <name val="Arial"/>
      <scheme val="minor"/>
    </font>
    <font>
      <b/>
      <sz val="11.0"/>
      <color rgb="FF000000"/>
      <name val="Barlow"/>
    </font>
    <font>
      <sz val="10.0"/>
      <color theme="1"/>
      <name val="Barlow"/>
    </font>
    <font>
      <sz val="11.0"/>
      <color theme="1"/>
      <name val="Barlow"/>
    </font>
    <font>
      <b/>
      <sz val="11.0"/>
      <color theme="1"/>
      <name val="Barlow"/>
    </font>
    <font>
      <color theme="1"/>
      <name val="Barlow"/>
    </font>
    <font>
      <b/>
      <sz val="10.0"/>
      <color theme="1"/>
      <name val="Barlow"/>
    </font>
    <font/>
    <font>
      <b/>
      <u/>
      <sz val="11.0"/>
      <color rgb="FF000000"/>
      <name val="Barlow"/>
    </font>
    <font>
      <sz val="10.0"/>
      <color rgb="FF000000"/>
      <name val="Barlow"/>
    </font>
  </fonts>
  <fills count="17">
    <fill>
      <patternFill patternType="none"/>
    </fill>
    <fill>
      <patternFill patternType="lightGray"/>
    </fill>
    <fill>
      <patternFill patternType="solid">
        <fgColor theme="9"/>
        <bgColor theme="9"/>
      </patternFill>
    </fill>
    <fill>
      <patternFill patternType="solid">
        <fgColor rgb="FFE0F7FA"/>
        <bgColor rgb="FFE0F7FA"/>
      </patternFill>
    </fill>
    <fill>
      <patternFill patternType="solid">
        <fgColor theme="6"/>
        <bgColor theme="6"/>
      </patternFill>
    </fill>
    <fill>
      <patternFill patternType="solid">
        <fgColor rgb="FFFEF8E3"/>
        <bgColor rgb="FFFEF8E3"/>
      </patternFill>
    </fill>
    <fill>
      <patternFill patternType="solid">
        <fgColor theme="5"/>
        <bgColor theme="5"/>
      </patternFill>
    </fill>
    <fill>
      <patternFill patternType="solid">
        <fgColor rgb="FFF4CCCC"/>
        <bgColor rgb="FFF4CCCC"/>
      </patternFill>
    </fill>
    <fill>
      <patternFill patternType="solid">
        <fgColor theme="0"/>
        <bgColor theme="0"/>
      </patternFill>
    </fill>
    <fill>
      <patternFill patternType="solid">
        <fgColor rgb="FFF7CB4D"/>
        <bgColor rgb="FFF7CB4D"/>
      </patternFill>
    </fill>
    <fill>
      <patternFill patternType="solid">
        <fgColor rgb="FFFFFFFF"/>
        <bgColor rgb="FFFFFFFF"/>
      </patternFill>
    </fill>
    <fill>
      <patternFill patternType="solid">
        <fgColor rgb="FFA2C4C9"/>
        <bgColor rgb="FFA2C4C9"/>
      </patternFill>
    </fill>
    <fill>
      <patternFill patternType="solid">
        <fgColor rgb="FFD0E0E3"/>
        <bgColor rgb="FFD0E0E3"/>
      </patternFill>
    </fill>
    <fill>
      <patternFill patternType="solid">
        <fgColor rgb="FFFCE8B2"/>
        <bgColor rgb="FFFCE8B2"/>
      </patternFill>
    </fill>
    <fill>
      <patternFill patternType="solid">
        <fgColor rgb="FF4DD0E1"/>
        <bgColor rgb="FF4DD0E1"/>
      </patternFill>
    </fill>
    <fill>
      <patternFill patternType="solid">
        <fgColor rgb="FFA2E8F1"/>
        <bgColor rgb="FFA2E8F1"/>
      </patternFill>
    </fill>
    <fill>
      <patternFill patternType="solid">
        <fgColor rgb="FFFBBC04"/>
        <bgColor rgb="FFFBBC04"/>
      </patternFill>
    </fill>
  </fills>
  <borders count="44">
    <border/>
    <border>
      <left/>
      <right/>
      <top/>
      <bottom/>
    </border>
    <border>
      <right style="thin">
        <color rgb="FFFFFFFF"/>
      </right>
      <bottom style="thin">
        <color rgb="FFFFFFFF"/>
      </bottom>
    </border>
    <border>
      <left style="thin">
        <color rgb="FFFFFFFF"/>
      </left>
      <right style="thin">
        <color rgb="FFFFFFFF"/>
      </right>
    </border>
    <border>
      <left style="thin">
        <color rgb="FFFFFFFF"/>
      </left>
      <right style="thin">
        <color rgb="FFFFFFFF"/>
      </right>
      <bottom style="thin">
        <color rgb="FFFFFFFF"/>
      </bottom>
    </border>
    <border>
      <left style="thin">
        <color rgb="FFFFFFFF"/>
      </left>
      <bottom style="thin">
        <color rgb="FFFFFFFF"/>
      </bottom>
    </border>
    <border>
      <top style="thin">
        <color rgb="FFFFFFFF"/>
      </top>
      <bottom style="thin">
        <color rgb="FFFFFFFF"/>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FFFFFF"/>
      </right>
      <top style="thin">
        <color rgb="FFFFFFFF"/>
      </top>
      <bottom style="thin">
        <color rgb="FFFFFFFF"/>
      </bottom>
    </border>
    <border>
      <left style="thin">
        <color rgb="FFFFFFFF"/>
      </left>
      <right style="thin">
        <color rgb="FFFFFFFF"/>
      </right>
      <top style="thin">
        <color rgb="FFFFFFFF"/>
      </top>
    </border>
    <border>
      <left style="thin">
        <color rgb="FFFFFFFF"/>
      </left>
      <top style="thin">
        <color rgb="FFFFFFFF"/>
      </top>
      <bottom style="thin">
        <color rgb="FFFFFFFF"/>
      </bottom>
    </border>
    <border>
      <left style="thin">
        <color rgb="FF000000"/>
      </left>
      <right style="thin">
        <color rgb="FF000000"/>
      </right>
      <top/>
      <bottom style="dotted">
        <color rgb="FF434343"/>
      </bottom>
    </border>
    <border>
      <left style="thin">
        <color rgb="FF000000"/>
      </left>
      <right style="thin">
        <color rgb="FF000000"/>
      </right>
      <top style="dotted">
        <color rgb="FF434343"/>
      </top>
      <bottom style="dotted">
        <color rgb="FF434343"/>
      </bottom>
    </border>
    <border>
      <left style="thin">
        <color rgb="FFFFFFFF"/>
      </left>
      <right style="thin">
        <color rgb="FFFFFFFF"/>
      </right>
      <top style="thin">
        <color rgb="FFFFFFFF"/>
      </top>
      <bottom style="thin">
        <color rgb="FFFFFFFF"/>
      </bottom>
    </border>
    <border>
      <left style="thin">
        <color rgb="FF000000"/>
      </left>
      <right style="thin">
        <color rgb="FF000000"/>
      </right>
      <top style="dotted">
        <color rgb="FF434343"/>
      </top>
      <bottom style="dotted">
        <color rgb="FF000000"/>
      </bottom>
    </border>
    <border>
      <left style="thin">
        <color rgb="FF000000"/>
      </left>
      <right/>
      <top style="thin">
        <color rgb="FF000000"/>
      </top>
      <bottom style="thin">
        <color rgb="FF000000"/>
      </bottom>
    </border>
    <border>
      <left style="thick">
        <color rgb="FF000000"/>
      </left>
      <right style="thick">
        <color rgb="FF000000"/>
      </right>
      <top style="thick">
        <color rgb="FF000000"/>
      </top>
      <bottom style="thick">
        <color rgb="FF000000"/>
      </bottom>
    </border>
    <border>
      <right style="thin">
        <color rgb="FFFFFFFF"/>
      </right>
      <top style="thin">
        <color rgb="FFFFFFFF"/>
      </top>
    </border>
    <border>
      <left style="thin">
        <color rgb="FFFFFFFF"/>
      </left>
      <top style="thin">
        <color rgb="FFFFFFFF"/>
      </top>
    </border>
    <border>
      <bottom style="thin">
        <color rgb="FFFFFFFF"/>
      </bottom>
    </border>
    <border>
      <right style="dotted">
        <color rgb="FFFFFFFF"/>
      </right>
      <bottom style="thin">
        <color rgb="FFFFFFFF"/>
      </bottom>
    </border>
    <border>
      <left style="dotted">
        <color rgb="FFFFFFFF"/>
      </left>
      <right style="dotted">
        <color rgb="FFFFFFFF"/>
      </right>
    </border>
    <border>
      <left style="dotted">
        <color rgb="FFFFFFFF"/>
      </left>
      <bottom style="thin">
        <color rgb="FFFFFFFF"/>
      </bottom>
    </border>
    <border>
      <left style="thin">
        <color rgb="FF434343"/>
      </left>
      <top style="thin">
        <color rgb="FF434343"/>
      </top>
      <bottom style="thin">
        <color rgb="FF434343"/>
      </bottom>
    </border>
    <border>
      <top style="thin">
        <color rgb="FF434343"/>
      </top>
      <bottom style="thin">
        <color rgb="FF434343"/>
      </bottom>
    </border>
    <border>
      <right style="thin">
        <color rgb="FF434343"/>
      </right>
      <top style="thin">
        <color rgb="FF434343"/>
      </top>
      <bottom style="thin">
        <color rgb="FF434343"/>
      </bottom>
    </border>
    <border>
      <left style="thin">
        <color rgb="FF434343"/>
      </left>
      <right style="thin">
        <color rgb="FF434343"/>
      </right>
      <top style="thin">
        <color rgb="FF434343"/>
      </top>
      <bottom style="thin">
        <color rgb="FF434343"/>
      </bottom>
    </border>
    <border>
      <left style="thin">
        <color rgb="FF000000"/>
      </left>
      <right style="thin">
        <color rgb="FF000000"/>
      </right>
      <top style="dotted">
        <color rgb="FF000000"/>
      </top>
      <bottom style="dotted">
        <color rgb="FF434343"/>
      </bottom>
    </border>
    <border>
      <right style="dotted">
        <color rgb="FFFFFFFF"/>
      </right>
      <top style="thin">
        <color rgb="FFFFFFFF"/>
      </top>
      <bottom style="thin">
        <color rgb="FFFFFFFF"/>
      </bottom>
    </border>
    <border>
      <left style="dotted">
        <color rgb="FFFFFFFF"/>
      </left>
      <top style="thin">
        <color rgb="FFFFFFFF"/>
      </top>
      <bottom style="thin">
        <color rgb="FFFFFFFF"/>
      </bottom>
    </border>
    <border>
      <left style="thin">
        <color rgb="FF434343"/>
      </left>
      <right style="thin">
        <color rgb="FF434343"/>
      </right>
      <top style="thin">
        <color rgb="FF434343"/>
      </top>
      <bottom style="dotted">
        <color rgb="FF434343"/>
      </bottom>
    </border>
    <border>
      <left style="thin">
        <color rgb="FF434343"/>
      </left>
      <right style="thin">
        <color rgb="FF434343"/>
      </right>
      <top style="dotted">
        <color rgb="FF434343"/>
      </top>
      <bottom style="dotted">
        <color rgb="FF434343"/>
      </bottom>
    </border>
    <border>
      <left style="thin">
        <color rgb="FF434343"/>
      </left>
      <right style="thin">
        <color rgb="FF434343"/>
      </right>
      <top style="dotted">
        <color rgb="FF434343"/>
      </top>
      <bottom style="thin">
        <color rgb="FF434343"/>
      </bottom>
    </border>
    <border>
      <left style="thin">
        <color rgb="FF000000"/>
      </left>
      <top style="dotted">
        <color rgb="FF434343"/>
      </top>
      <bottom style="thin">
        <color rgb="FF000000"/>
      </bottom>
    </border>
    <border>
      <right style="thin">
        <color rgb="FF000000"/>
      </right>
      <top style="dotted">
        <color rgb="FF434343"/>
      </top>
      <bottom style="thin">
        <color rgb="FF000000"/>
      </bottom>
    </border>
    <border>
      <left style="thin">
        <color rgb="FF000000"/>
      </left>
      <right style="thin">
        <color rgb="FF000000"/>
      </right>
      <top style="dotted">
        <color rgb="FF434343"/>
      </top>
      <bottom style="thin">
        <color rgb="FF000000"/>
      </bottom>
    </border>
    <border>
      <left style="thin">
        <color rgb="FF000000"/>
      </left>
      <right style="thin">
        <color rgb="FF000000"/>
      </right>
      <top style="dotted">
        <color rgb="FF434343"/>
      </top>
    </border>
    <border>
      <left style="medium">
        <color rgb="FF434343"/>
      </left>
      <right style="thin">
        <color rgb="FF434343"/>
      </right>
      <top style="medium">
        <color rgb="FF434343"/>
      </top>
      <bottom style="thin">
        <color rgb="FF434343"/>
      </bottom>
    </border>
    <border>
      <left style="thin">
        <color rgb="FF434343"/>
      </left>
      <right style="medium">
        <color rgb="FF434343"/>
      </right>
      <top style="medium">
        <color rgb="FF434343"/>
      </top>
      <bottom style="thin">
        <color rgb="FF434343"/>
      </bottom>
    </border>
    <border>
      <left style="medium">
        <color rgb="FF434343"/>
      </left>
      <right style="thin">
        <color rgb="FF434343"/>
      </right>
      <top style="thin">
        <color rgb="FF434343"/>
      </top>
      <bottom style="medium">
        <color rgb="FF434343"/>
      </bottom>
    </border>
    <border>
      <left style="thin">
        <color rgb="FF434343"/>
      </left>
      <right style="medium">
        <color rgb="FF434343"/>
      </right>
      <top style="thin">
        <color rgb="FF434343"/>
      </top>
      <bottom style="medium">
        <color rgb="FF434343"/>
      </bottom>
    </border>
  </borders>
  <cellStyleXfs count="1">
    <xf borderId="0" fillId="0" fontId="0" numFmtId="0" applyAlignment="1" applyFont="1"/>
  </cellStyleXfs>
  <cellXfs count="106">
    <xf borderId="0" fillId="0" fontId="0" numFmtId="0" xfId="0" applyAlignment="1" applyFont="1">
      <alignment readingOrder="0" shrinkToFit="0" vertical="bottom" wrapText="0"/>
    </xf>
    <xf borderId="1" fillId="2" fontId="1" numFmtId="0" xfId="0" applyAlignment="1" applyBorder="1" applyFill="1" applyFont="1">
      <alignment horizontal="left"/>
    </xf>
    <xf borderId="1" fillId="3" fontId="2" numFmtId="0" xfId="0" applyAlignment="1" applyBorder="1" applyFill="1" applyFont="1">
      <alignment shrinkToFit="0" wrapText="1"/>
    </xf>
    <xf borderId="0" fillId="0" fontId="3" numFmtId="0" xfId="0" applyFont="1"/>
    <xf borderId="1" fillId="4" fontId="4" numFmtId="0" xfId="0" applyBorder="1" applyFill="1" applyFont="1"/>
    <xf borderId="1" fillId="5" fontId="2" numFmtId="0" xfId="0" applyAlignment="1" applyBorder="1" applyFill="1" applyFont="1">
      <alignment shrinkToFit="0" wrapText="1"/>
    </xf>
    <xf borderId="0" fillId="0" fontId="3" numFmtId="0" xfId="0" applyAlignment="1" applyFont="1">
      <alignment shrinkToFit="0" wrapText="1"/>
    </xf>
    <xf borderId="1" fillId="6" fontId="4" numFmtId="0" xfId="0" applyAlignment="1" applyBorder="1" applyFill="1" applyFont="1">
      <alignment shrinkToFit="0" wrapText="1"/>
    </xf>
    <xf borderId="1" fillId="7" fontId="2" numFmtId="0" xfId="0" applyAlignment="1" applyBorder="1" applyFill="1" applyFont="1">
      <alignment shrinkToFit="0" wrapText="1"/>
    </xf>
    <xf borderId="2" fillId="8" fontId="2" numFmtId="0" xfId="0" applyAlignment="1" applyBorder="1" applyFill="1" applyFont="1">
      <alignment horizontal="center" vertical="center"/>
    </xf>
    <xf borderId="3" fillId="0" fontId="2" numFmtId="0" xfId="0" applyAlignment="1" applyBorder="1" applyFont="1">
      <alignment horizontal="center" vertical="center"/>
    </xf>
    <xf borderId="4" fillId="0" fontId="5" numFmtId="0" xfId="0" applyBorder="1" applyFont="1"/>
    <xf borderId="5" fillId="0" fontId="5" numFmtId="0" xfId="0" applyBorder="1" applyFont="1"/>
    <xf borderId="6" fillId="8" fontId="2" numFmtId="0" xfId="0" applyAlignment="1" applyBorder="1" applyFont="1">
      <alignment horizontal="center" vertical="center"/>
    </xf>
    <xf borderId="7" fillId="9" fontId="2" numFmtId="0" xfId="0" applyAlignment="1" applyBorder="1" applyFill="1" applyFont="1">
      <alignment horizontal="center" vertical="center"/>
    </xf>
    <xf borderId="8" fillId="9" fontId="6" numFmtId="0" xfId="0" applyAlignment="1" applyBorder="1" applyFont="1">
      <alignment horizontal="center" vertical="center"/>
    </xf>
    <xf borderId="9" fillId="0" fontId="7" numFmtId="0" xfId="0" applyBorder="1" applyFont="1"/>
    <xf borderId="10" fillId="0" fontId="7" numFmtId="0" xfId="0" applyBorder="1" applyFont="1"/>
    <xf borderId="11" fillId="0" fontId="5" numFmtId="0" xfId="0" applyBorder="1" applyFont="1"/>
    <xf borderId="12" fillId="0" fontId="5" numFmtId="0" xfId="0" applyBorder="1" applyFont="1"/>
    <xf borderId="13" fillId="0" fontId="5" numFmtId="0" xfId="0" applyBorder="1" applyFont="1"/>
    <xf borderId="7" fillId="10" fontId="2" numFmtId="0" xfId="0" applyAlignment="1" applyBorder="1" applyFill="1" applyFont="1">
      <alignment horizontal="center" vertical="center"/>
    </xf>
    <xf borderId="6" fillId="0" fontId="5" numFmtId="0" xfId="0" applyBorder="1" applyFont="1"/>
    <xf borderId="7" fillId="11" fontId="2" numFmtId="0" xfId="0" applyBorder="1" applyFill="1" applyFont="1"/>
    <xf borderId="7" fillId="11" fontId="2" numFmtId="0" xfId="0" applyAlignment="1" applyBorder="1" applyFont="1">
      <alignment horizontal="center"/>
    </xf>
    <xf borderId="6" fillId="8" fontId="2" numFmtId="0" xfId="0" applyBorder="1" applyFont="1"/>
    <xf borderId="14" fillId="5" fontId="2" numFmtId="0" xfId="0" applyBorder="1" applyFont="1"/>
    <xf borderId="14" fillId="5" fontId="2" numFmtId="0" xfId="0" applyAlignment="1" applyBorder="1" applyFont="1">
      <alignment horizontal="center"/>
    </xf>
    <xf borderId="14" fillId="5" fontId="2" numFmtId="164" xfId="0" applyAlignment="1" applyBorder="1" applyFont="1" applyNumberFormat="1">
      <alignment horizontal="center"/>
    </xf>
    <xf borderId="7" fillId="12" fontId="2" numFmtId="0" xfId="0" applyAlignment="1" applyBorder="1" applyFill="1" applyFont="1">
      <alignment horizontal="center" vertical="center"/>
    </xf>
    <xf borderId="7" fillId="12" fontId="2" numFmtId="164" xfId="0" applyAlignment="1" applyBorder="1" applyFont="1" applyNumberFormat="1">
      <alignment horizontal="center"/>
    </xf>
    <xf borderId="15" fillId="10" fontId="2" numFmtId="0" xfId="0" applyBorder="1" applyFont="1"/>
    <xf borderId="15" fillId="10" fontId="2" numFmtId="0" xfId="0" applyAlignment="1" applyBorder="1" applyFont="1">
      <alignment horizontal="center"/>
    </xf>
    <xf borderId="15" fillId="10" fontId="2" numFmtId="164" xfId="0" applyAlignment="1" applyBorder="1" applyFont="1" applyNumberFormat="1">
      <alignment horizontal="center"/>
    </xf>
    <xf borderId="7" fillId="12" fontId="2" numFmtId="164" xfId="0" applyAlignment="1" applyBorder="1" applyFont="1" applyNumberFormat="1">
      <alignment horizontal="center" readingOrder="0"/>
    </xf>
    <xf borderId="15" fillId="5" fontId="2" numFmtId="0" xfId="0" applyBorder="1" applyFont="1"/>
    <xf borderId="15" fillId="5" fontId="2" numFmtId="0" xfId="0" applyAlignment="1" applyBorder="1" applyFont="1">
      <alignment horizontal="center"/>
    </xf>
    <xf borderId="15" fillId="5" fontId="2" numFmtId="164" xfId="0" applyAlignment="1" applyBorder="1" applyFont="1" applyNumberFormat="1">
      <alignment horizontal="center"/>
    </xf>
    <xf borderId="16" fillId="0" fontId="5" numFmtId="0" xfId="0" applyBorder="1" applyFont="1"/>
    <xf borderId="17" fillId="10" fontId="2" numFmtId="0" xfId="0" applyBorder="1" applyFont="1"/>
    <xf borderId="17" fillId="10" fontId="2" numFmtId="0" xfId="0" applyAlignment="1" applyBorder="1" applyFont="1">
      <alignment horizontal="center"/>
    </xf>
    <xf borderId="17" fillId="10" fontId="2" numFmtId="164" xfId="0" applyAlignment="1" applyBorder="1" applyFont="1" applyNumberFormat="1">
      <alignment horizontal="center"/>
    </xf>
    <xf borderId="7" fillId="13" fontId="2" numFmtId="0" xfId="0" applyAlignment="1" applyBorder="1" applyFill="1" applyFont="1">
      <alignment horizontal="center" vertical="center"/>
    </xf>
    <xf borderId="7" fillId="13" fontId="2" numFmtId="0" xfId="0" applyAlignment="1" applyBorder="1" applyFont="1">
      <alignment horizontal="center"/>
    </xf>
    <xf borderId="18" fillId="13" fontId="2" numFmtId="0" xfId="0" applyAlignment="1" applyBorder="1" applyFont="1">
      <alignment horizontal="center"/>
    </xf>
    <xf borderId="19" fillId="13" fontId="2" numFmtId="164" xfId="0" applyAlignment="1" applyBorder="1" applyFont="1" applyNumberFormat="1">
      <alignment horizontal="center"/>
    </xf>
    <xf borderId="20" fillId="8" fontId="5" numFmtId="0" xfId="0" applyBorder="1" applyFont="1"/>
    <xf borderId="3" fillId="0" fontId="5" numFmtId="0" xfId="0" applyBorder="1" applyFont="1"/>
    <xf borderId="21" fillId="0" fontId="5" numFmtId="0" xfId="0" applyBorder="1" applyFont="1"/>
    <xf borderId="22" fillId="0" fontId="6" numFmtId="0" xfId="0" applyAlignment="1" applyBorder="1" applyFont="1">
      <alignment horizontal="center" vertical="center"/>
    </xf>
    <xf borderId="8" fillId="6" fontId="4" numFmtId="0" xfId="0" applyAlignment="1" applyBorder="1" applyFont="1">
      <alignment horizontal="center" vertical="center"/>
    </xf>
    <xf borderId="23" fillId="0" fontId="5" numFmtId="0" xfId="0" applyBorder="1" applyFont="1"/>
    <xf borderId="24" fillId="0" fontId="5" numFmtId="0" xfId="0" applyBorder="1" applyFont="1"/>
    <xf borderId="25" fillId="0" fontId="5" numFmtId="0" xfId="0" applyBorder="1" applyFont="1"/>
    <xf borderId="6" fillId="0" fontId="2" numFmtId="0" xfId="0" applyAlignment="1" applyBorder="1" applyFont="1">
      <alignment horizontal="center" vertical="center"/>
    </xf>
    <xf borderId="8" fillId="6" fontId="2" numFmtId="0" xfId="0" applyAlignment="1" applyBorder="1" applyFont="1">
      <alignment horizontal="center" vertical="center"/>
    </xf>
    <xf borderId="26" fillId="14" fontId="1" numFmtId="0" xfId="0" applyAlignment="1" applyBorder="1" applyFill="1" applyFont="1">
      <alignment horizontal="center"/>
    </xf>
    <xf borderId="27" fillId="0" fontId="7" numFmtId="0" xfId="0" applyBorder="1" applyFont="1"/>
    <xf borderId="28" fillId="0" fontId="7" numFmtId="0" xfId="0" applyBorder="1" applyFont="1"/>
    <xf borderId="6" fillId="0" fontId="2" numFmtId="0" xfId="0" applyAlignment="1" applyBorder="1" applyFont="1">
      <alignment horizontal="center" shrinkToFit="0" vertical="center" wrapText="1"/>
    </xf>
    <xf borderId="7" fillId="7" fontId="2" numFmtId="0" xfId="0" applyAlignment="1" applyBorder="1" applyFont="1">
      <alignment horizontal="center" shrinkToFit="0" vertical="center" wrapText="1"/>
    </xf>
    <xf borderId="6" fillId="0" fontId="2" numFmtId="0" xfId="0" applyAlignment="1" applyBorder="1" applyFont="1">
      <alignment shrinkToFit="0" wrapText="1"/>
    </xf>
    <xf borderId="29" fillId="10" fontId="2" numFmtId="0" xfId="0" applyAlignment="1" applyBorder="1" applyFont="1">
      <alignment horizontal="center" shrinkToFit="0" vertical="center" wrapText="1"/>
    </xf>
    <xf borderId="6" fillId="0" fontId="2" numFmtId="0" xfId="0" applyBorder="1" applyFont="1"/>
    <xf borderId="30" fillId="10" fontId="2" numFmtId="0" xfId="0" applyBorder="1" applyFont="1"/>
    <xf borderId="30" fillId="10" fontId="2" numFmtId="0" xfId="0" applyAlignment="1" applyBorder="1" applyFont="1">
      <alignment horizontal="center"/>
    </xf>
    <xf borderId="14" fillId="10" fontId="2" numFmtId="164" xfId="0" applyAlignment="1" applyBorder="1" applyFont="1" applyNumberFormat="1">
      <alignment horizontal="center"/>
    </xf>
    <xf borderId="29" fillId="3" fontId="2" numFmtId="0" xfId="0" applyAlignment="1" applyBorder="1" applyFont="1">
      <alignment horizontal="center" vertical="center"/>
    </xf>
    <xf borderId="29" fillId="3" fontId="2" numFmtId="164" xfId="0" applyAlignment="1" applyBorder="1" applyFont="1" applyNumberFormat="1">
      <alignment horizontal="center" vertical="center"/>
    </xf>
    <xf borderId="15" fillId="7" fontId="2" numFmtId="0" xfId="0" applyBorder="1" applyFont="1"/>
    <xf borderId="15" fillId="7" fontId="2" numFmtId="0" xfId="0" applyAlignment="1" applyBorder="1" applyFont="1">
      <alignment horizontal="center"/>
    </xf>
    <xf borderId="15" fillId="7" fontId="2" numFmtId="164" xfId="0" applyAlignment="1" applyBorder="1" applyFont="1" applyNumberFormat="1">
      <alignment horizontal="center"/>
    </xf>
    <xf borderId="29" fillId="10" fontId="2" numFmtId="0" xfId="0" applyAlignment="1" applyBorder="1" applyFont="1">
      <alignment horizontal="center" vertical="center"/>
    </xf>
    <xf borderId="29" fillId="10" fontId="2" numFmtId="164" xfId="0" applyAlignment="1" applyBorder="1" applyFont="1" applyNumberFormat="1">
      <alignment horizontal="center" vertical="center"/>
    </xf>
    <xf borderId="26" fillId="15" fontId="6" numFmtId="0" xfId="0" applyAlignment="1" applyBorder="1" applyFill="1" applyFont="1">
      <alignment horizontal="center" vertical="center"/>
    </xf>
    <xf borderId="29" fillId="15" fontId="2" numFmtId="0" xfId="0" applyAlignment="1" applyBorder="1" applyFont="1">
      <alignment horizontal="center" vertical="center"/>
    </xf>
    <xf borderId="29" fillId="15" fontId="2" numFmtId="164" xfId="0" applyAlignment="1" applyBorder="1" applyFont="1" applyNumberFormat="1">
      <alignment horizontal="center" vertical="center"/>
    </xf>
    <xf borderId="31" fillId="0" fontId="5" numFmtId="0" xfId="0" applyBorder="1" applyFont="1"/>
    <xf borderId="32" fillId="0" fontId="5" numFmtId="0" xfId="0" applyBorder="1" applyFont="1"/>
    <xf borderId="26" fillId="4" fontId="8" numFmtId="0" xfId="0" applyAlignment="1" applyBorder="1" applyFont="1">
      <alignment horizontal="center"/>
    </xf>
    <xf borderId="29" fillId="4" fontId="2" numFmtId="0" xfId="0" applyBorder="1" applyFont="1"/>
    <xf borderId="29" fillId="4" fontId="2" numFmtId="0" xfId="0" applyAlignment="1" applyBorder="1" applyFont="1">
      <alignment horizontal="center"/>
    </xf>
    <xf borderId="33" fillId="5" fontId="9" numFmtId="165" xfId="0" applyBorder="1" applyFont="1" applyNumberFormat="1"/>
    <xf borderId="33" fillId="5" fontId="2" numFmtId="166" xfId="0" applyAlignment="1" applyBorder="1" applyFont="1" applyNumberFormat="1">
      <alignment horizontal="center"/>
    </xf>
    <xf borderId="34" fillId="10" fontId="9" numFmtId="165" xfId="0" applyBorder="1" applyFont="1" applyNumberFormat="1"/>
    <xf borderId="34" fillId="10" fontId="2" numFmtId="166" xfId="0" applyAlignment="1" applyBorder="1" applyFont="1" applyNumberFormat="1">
      <alignment horizontal="center"/>
    </xf>
    <xf borderId="34" fillId="5" fontId="9" numFmtId="165" xfId="0" applyBorder="1" applyFont="1" applyNumberFormat="1"/>
    <xf borderId="34" fillId="5" fontId="2" numFmtId="166" xfId="0" applyAlignment="1" applyBorder="1" applyFont="1" applyNumberFormat="1">
      <alignment horizontal="center"/>
    </xf>
    <xf borderId="35" fillId="5" fontId="9" numFmtId="165" xfId="0" applyBorder="1" applyFont="1" applyNumberFormat="1"/>
    <xf borderId="35" fillId="5" fontId="2" numFmtId="166" xfId="0" applyAlignment="1" applyBorder="1" applyFont="1" applyNumberFormat="1">
      <alignment horizontal="center"/>
    </xf>
    <xf borderId="26" fillId="16" fontId="6" numFmtId="0" xfId="0" applyAlignment="1" applyBorder="1" applyFill="1" applyFont="1">
      <alignment horizontal="right"/>
    </xf>
    <xf borderId="29" fillId="16" fontId="2" numFmtId="166" xfId="0" applyAlignment="1" applyBorder="1" applyFont="1" applyNumberFormat="1">
      <alignment horizontal="center"/>
    </xf>
    <xf borderId="15" fillId="7" fontId="2" numFmtId="0" xfId="0" applyAlignment="1" applyBorder="1" applyFont="1">
      <alignment horizontal="center" vertical="center"/>
    </xf>
    <xf borderId="36" fillId="6" fontId="6" numFmtId="0" xfId="0" applyAlignment="1" applyBorder="1" applyFont="1">
      <alignment horizontal="center" vertical="center"/>
    </xf>
    <xf borderId="37" fillId="0" fontId="7" numFmtId="0" xfId="0" applyBorder="1" applyFont="1"/>
    <xf borderId="38" fillId="6" fontId="6" numFmtId="0" xfId="0" applyAlignment="1" applyBorder="1" applyFont="1">
      <alignment horizontal="center"/>
    </xf>
    <xf borderId="39" fillId="6" fontId="6" numFmtId="0" xfId="0" applyAlignment="1" applyBorder="1" applyFont="1">
      <alignment horizontal="center"/>
    </xf>
    <xf borderId="39" fillId="6" fontId="6" numFmtId="164" xfId="0" applyAlignment="1" applyBorder="1" applyFont="1" applyNumberFormat="1">
      <alignment horizontal="center"/>
    </xf>
    <xf borderId="40" fillId="0" fontId="6" numFmtId="0" xfId="0" applyBorder="1" applyFont="1"/>
    <xf borderId="41" fillId="0" fontId="2" numFmtId="166" xfId="0" applyAlignment="1" applyBorder="1" applyFont="1" applyNumberFormat="1">
      <alignment horizontal="center"/>
    </xf>
    <xf borderId="42" fillId="0" fontId="6" numFmtId="0" xfId="0" applyBorder="1" applyFont="1"/>
    <xf borderId="43" fillId="0" fontId="2" numFmtId="164" xfId="0" applyAlignment="1" applyBorder="1" applyFont="1" applyNumberFormat="1">
      <alignment horizontal="center"/>
    </xf>
    <xf borderId="4" fillId="0" fontId="5" numFmtId="0" xfId="0" applyAlignment="1" applyBorder="1" applyFont="1">
      <alignment horizontal="center"/>
    </xf>
    <xf borderId="20" fillId="0" fontId="5" numFmtId="0" xfId="0" applyBorder="1" applyFont="1"/>
    <xf borderId="12" fillId="0" fontId="5" numFmtId="0" xfId="0" applyAlignment="1" applyBorder="1" applyFont="1">
      <alignment horizontal="center"/>
    </xf>
    <xf borderId="15" fillId="10" fontId="2" numFmtId="0" xfId="0" applyAlignment="1" applyBorder="1" applyFont="1">
      <alignment horizontal="center" vertical="center"/>
    </xf>
  </cellXfs>
  <cellStyles count="1">
    <cellStyle xfId="0" name="Normal" builtinId="0"/>
  </cellStyles>
  <dxfs count="6">
    <dxf>
      <font/>
      <fill>
        <patternFill patternType="none"/>
      </fill>
      <border/>
    </dxf>
    <dxf>
      <font/>
      <fill>
        <patternFill patternType="solid">
          <fgColor theme="9"/>
          <bgColor theme="9"/>
        </patternFill>
      </fill>
      <border/>
    </dxf>
    <dxf>
      <font/>
      <fill>
        <patternFill patternType="solid">
          <fgColor rgb="FFFFFFFF"/>
          <bgColor rgb="FFFFFFFF"/>
        </patternFill>
      </fill>
      <border/>
    </dxf>
    <dxf>
      <font/>
      <fill>
        <patternFill patternType="solid">
          <fgColor rgb="FFE0F7FA"/>
          <bgColor rgb="FFE0F7FA"/>
        </patternFill>
      </fill>
      <border/>
    </dxf>
    <dxf>
      <font/>
      <fill>
        <patternFill patternType="solid">
          <fgColor theme="5"/>
          <bgColor theme="5"/>
        </patternFill>
      </fill>
      <border/>
    </dxf>
    <dxf>
      <font/>
      <fill>
        <patternFill patternType="solid">
          <fgColor theme="7"/>
          <bgColor theme="7"/>
        </patternFill>
      </fill>
      <border/>
    </dxf>
  </dxfs>
  <tableStyles count="13">
    <tableStyle count="3" pivot="0" name="Récap 2023-style">
      <tableStyleElement dxfId="1" type="headerRow"/>
      <tableStyleElement dxfId="2" type="firstRowStripe"/>
      <tableStyleElement dxfId="3" type="secondRowStripe"/>
    </tableStyle>
    <tableStyle count="2" pivot="0" name="Janvier 2023-style">
      <tableStyleElement dxfId="2" type="firstRowStripe"/>
      <tableStyleElement dxfId="3" type="secondRowStripe"/>
    </tableStyle>
    <tableStyle count="2" pivot="0" name="Février 2023-style">
      <tableStyleElement dxfId="2" type="firstRowStripe"/>
      <tableStyleElement dxfId="3" type="secondRowStripe"/>
    </tableStyle>
    <tableStyle count="2" pivot="0" name="Mars 2023-style">
      <tableStyleElement dxfId="2" type="firstRowStripe"/>
      <tableStyleElement dxfId="3" type="secondRowStripe"/>
    </tableStyle>
    <tableStyle count="2" pivot="0" name="Avril 2023-style">
      <tableStyleElement dxfId="2" type="firstRowStripe"/>
      <tableStyleElement dxfId="3" type="secondRowStripe"/>
    </tableStyle>
    <tableStyle count="2" pivot="0" name="Mai 2023-style">
      <tableStyleElement dxfId="2" type="firstRowStripe"/>
      <tableStyleElement dxfId="3" type="secondRowStripe"/>
    </tableStyle>
    <tableStyle count="2" pivot="0" name="Juin 2023-style">
      <tableStyleElement dxfId="2" type="firstRowStripe"/>
      <tableStyleElement dxfId="3" type="secondRowStripe"/>
    </tableStyle>
    <tableStyle count="2" pivot="0" name="Juillet 2023-style">
      <tableStyleElement dxfId="2" type="firstRowStripe"/>
      <tableStyleElement dxfId="3" type="secondRowStripe"/>
    </tableStyle>
    <tableStyle count="2" pivot="0" name="Août 2023-style">
      <tableStyleElement dxfId="2" type="firstRowStripe"/>
      <tableStyleElement dxfId="3" type="secondRowStripe"/>
    </tableStyle>
    <tableStyle count="2" pivot="0" name="Septembre 2023-style">
      <tableStyleElement dxfId="2" type="firstRowStripe"/>
      <tableStyleElement dxfId="3" type="secondRowStripe"/>
    </tableStyle>
    <tableStyle count="2" pivot="0" name="Octobre 2023-style">
      <tableStyleElement dxfId="2" type="firstRowStripe"/>
      <tableStyleElement dxfId="3" type="secondRowStripe"/>
    </tableStyle>
    <tableStyle count="2" pivot="0" name="Novembre 2023-style">
      <tableStyleElement dxfId="2" type="firstRowStripe"/>
      <tableStyleElement dxfId="3" type="secondRowStripe"/>
    </tableStyle>
    <tableStyle count="2" pivot="0" name="Décembre 2023-style">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headerRowCount="0" ref="J3:K8" displayName="Table_1" id="1">
  <tableColumns count="2">
    <tableColumn name="Column1" id="1"/>
    <tableColumn name="Column2" id="2"/>
  </tableColumns>
  <tableStyleInfo name="Récap 2023-style" showColumnStripes="0" showFirstColumn="1" showLastColumn="1" showRowStripes="1"/>
  <extLst>
    <ext uri="GoogleSheetsCustomDataVersion1">
      <go:sheetsCustomData xmlns:go="http://customooxmlschemas.google.com/" headerRowCount="1"/>
    </ext>
  </extLst>
</table>
</file>

<file path=xl/tables/table10.xml><?xml version="1.0" encoding="utf-8"?>
<table xmlns="http://schemas.openxmlformats.org/spreadsheetml/2006/main" headerRowCount="0" ref="L4:L8" displayName="Table_10" id="10">
  <tableColumns count="1">
    <tableColumn name="Column1" id="1"/>
  </tableColumns>
  <tableStyleInfo name="Septembre 2023-style" showColumnStripes="0" showFirstColumn="1" showLastColumn="1" showRowStripes="1"/>
</table>
</file>

<file path=xl/tables/table11.xml><?xml version="1.0" encoding="utf-8"?>
<table xmlns="http://schemas.openxmlformats.org/spreadsheetml/2006/main" headerRowCount="0" ref="L4:L8" displayName="Table_11" id="11">
  <tableColumns count="1">
    <tableColumn name="Column1" id="1"/>
  </tableColumns>
  <tableStyleInfo name="Octobre 2023-style" showColumnStripes="0" showFirstColumn="1" showLastColumn="1" showRowStripes="1"/>
</table>
</file>

<file path=xl/tables/table12.xml><?xml version="1.0" encoding="utf-8"?>
<table xmlns="http://schemas.openxmlformats.org/spreadsheetml/2006/main" headerRowCount="0" ref="L4:L8" displayName="Table_12" id="12">
  <tableColumns count="1">
    <tableColumn name="Column1" id="1"/>
  </tableColumns>
  <tableStyleInfo name="Novembre 2023-style" showColumnStripes="0" showFirstColumn="1" showLastColumn="1" showRowStripes="1"/>
</table>
</file>

<file path=xl/tables/table13.xml><?xml version="1.0" encoding="utf-8"?>
<table xmlns="http://schemas.openxmlformats.org/spreadsheetml/2006/main" headerRowCount="0" ref="L4:L8" displayName="Table_13" id="13">
  <tableColumns count="1">
    <tableColumn name="Column1" id="1"/>
  </tableColumns>
  <tableStyleInfo name="Décembre 2023-style" showColumnStripes="0" showFirstColumn="1" showLastColumn="1" showRowStripes="1"/>
</table>
</file>

<file path=xl/tables/table2.xml><?xml version="1.0" encoding="utf-8"?>
<table xmlns="http://schemas.openxmlformats.org/spreadsheetml/2006/main" headerRowCount="0" ref="L4:L8" displayName="Table_2" id="2">
  <tableColumns count="1">
    <tableColumn name="Column1" id="1"/>
  </tableColumns>
  <tableStyleInfo name="Janvier 2023-style" showColumnStripes="0" showFirstColumn="1" showLastColumn="1" showRowStripes="1"/>
</table>
</file>

<file path=xl/tables/table3.xml><?xml version="1.0" encoding="utf-8"?>
<table xmlns="http://schemas.openxmlformats.org/spreadsheetml/2006/main" headerRowCount="0" ref="L4:L8" displayName="Table_3" id="3">
  <tableColumns count="1">
    <tableColumn name="Column1" id="1"/>
  </tableColumns>
  <tableStyleInfo name="Février 2023-style" showColumnStripes="0" showFirstColumn="1" showLastColumn="1" showRowStripes="1"/>
</table>
</file>

<file path=xl/tables/table4.xml><?xml version="1.0" encoding="utf-8"?>
<table xmlns="http://schemas.openxmlformats.org/spreadsheetml/2006/main" headerRowCount="0" ref="L4:L8" displayName="Table_4" id="4">
  <tableColumns count="1">
    <tableColumn name="Column1" id="1"/>
  </tableColumns>
  <tableStyleInfo name="Mars 2023-style" showColumnStripes="0" showFirstColumn="1" showLastColumn="1" showRowStripes="1"/>
</table>
</file>

<file path=xl/tables/table5.xml><?xml version="1.0" encoding="utf-8"?>
<table xmlns="http://schemas.openxmlformats.org/spreadsheetml/2006/main" headerRowCount="0" ref="L4:L8" displayName="Table_5" id="5">
  <tableColumns count="1">
    <tableColumn name="Column1" id="1"/>
  </tableColumns>
  <tableStyleInfo name="Avril 2023-style" showColumnStripes="0" showFirstColumn="1" showLastColumn="1" showRowStripes="1"/>
</table>
</file>

<file path=xl/tables/table6.xml><?xml version="1.0" encoding="utf-8"?>
<table xmlns="http://schemas.openxmlformats.org/spreadsheetml/2006/main" headerRowCount="0" ref="L4:L8" displayName="Table_6" id="6">
  <tableColumns count="1">
    <tableColumn name="Column1" id="1"/>
  </tableColumns>
  <tableStyleInfo name="Mai 2023-style" showColumnStripes="0" showFirstColumn="1" showLastColumn="1" showRowStripes="1"/>
</table>
</file>

<file path=xl/tables/table7.xml><?xml version="1.0" encoding="utf-8"?>
<table xmlns="http://schemas.openxmlformats.org/spreadsheetml/2006/main" headerRowCount="0" ref="L4:L8" displayName="Table_7" id="7">
  <tableColumns count="1">
    <tableColumn name="Column1" id="1"/>
  </tableColumns>
  <tableStyleInfo name="Juin 2023-style" showColumnStripes="0" showFirstColumn="1" showLastColumn="1" showRowStripes="1"/>
</table>
</file>

<file path=xl/tables/table8.xml><?xml version="1.0" encoding="utf-8"?>
<table xmlns="http://schemas.openxmlformats.org/spreadsheetml/2006/main" headerRowCount="0" ref="L4:L8" displayName="Table_8" id="8">
  <tableColumns count="1">
    <tableColumn name="Column1" id="1"/>
  </tableColumns>
  <tableStyleInfo name="Juillet 2023-style" showColumnStripes="0" showFirstColumn="1" showLastColumn="1" showRowStripes="1"/>
</table>
</file>

<file path=xl/tables/table9.xml><?xml version="1.0" encoding="utf-8"?>
<table xmlns="http://schemas.openxmlformats.org/spreadsheetml/2006/main" headerRowCount="0" ref="L4:L8" displayName="Table_9" id="9">
  <tableColumns count="1">
    <tableColumn name="Column1" id="1"/>
  </tableColumns>
  <tableStyleInfo name="Août 2023-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 Id="rId3" Type="http://schemas.openxmlformats.org/officeDocument/2006/relationships/table" Target="../tables/table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 Id="rId3"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 Id="rId3" Type="http://schemas.openxmlformats.org/officeDocument/2006/relationships/table" Target="../tables/table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 Id="rId3" Type="http://schemas.openxmlformats.org/officeDocument/2006/relationships/table" Target="../tables/table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 Id="rId3" Type="http://schemas.openxmlformats.org/officeDocument/2006/relationships/table" Target="../tables/table1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3"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3"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 Id="rId3"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 Id="rId3"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 Id="rId3"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 Id="rId3"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143.88"/>
    <col customWidth="1" min="2" max="6" width="12.63"/>
  </cols>
  <sheetData>
    <row r="1" ht="15.0" customHeight="1">
      <c r="A1" s="1" t="s">
        <v>0</v>
      </c>
    </row>
    <row r="2">
      <c r="A2" s="2" t="s">
        <v>1</v>
      </c>
    </row>
    <row r="3">
      <c r="A3" s="3"/>
    </row>
    <row r="4">
      <c r="A4" s="4" t="s">
        <v>2</v>
      </c>
    </row>
    <row r="5">
      <c r="A5" s="5" t="s">
        <v>3</v>
      </c>
    </row>
    <row r="6">
      <c r="A6" s="6"/>
    </row>
    <row r="7" ht="15.0" customHeight="1">
      <c r="A7" s="7" t="s">
        <v>4</v>
      </c>
    </row>
    <row r="8">
      <c r="A8" s="8" t="s">
        <v>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6" si="1">SUM(D4*$L$4)+(E4*$L$5)+(F4*$L$6)+(G4*$L$7)+(H4*$L$8)</f>
        <v>0</v>
      </c>
      <c r="J4" s="22"/>
      <c r="K4" s="67" t="s">
        <v>8</v>
      </c>
      <c r="L4" s="30">
        <v>1.0</v>
      </c>
      <c r="M4" s="67">
        <f>D56</f>
        <v>0</v>
      </c>
      <c r="N4" s="68">
        <f t="shared" ref="N4:N8" si="2">L4*M4</f>
        <v>0</v>
      </c>
      <c r="O4" s="22"/>
    </row>
    <row r="5" ht="15.75" customHeight="1">
      <c r="A5" s="63"/>
      <c r="B5" s="69"/>
      <c r="C5" s="69"/>
      <c r="D5" s="70"/>
      <c r="E5" s="70"/>
      <c r="F5" s="70"/>
      <c r="G5" s="70"/>
      <c r="H5" s="70"/>
      <c r="I5" s="71">
        <f t="shared" si="1"/>
        <v>0</v>
      </c>
      <c r="J5" s="22"/>
      <c r="K5" s="72" t="s">
        <v>9</v>
      </c>
      <c r="L5" s="34">
        <v>4.0</v>
      </c>
      <c r="M5" s="72">
        <f>E56</f>
        <v>0</v>
      </c>
      <c r="N5" s="73">
        <f t="shared" si="2"/>
        <v>0</v>
      </c>
      <c r="O5" s="22"/>
    </row>
    <row r="6" ht="15.75" customHeight="1">
      <c r="A6" s="63"/>
      <c r="B6" s="31"/>
      <c r="C6" s="31"/>
      <c r="D6" s="32"/>
      <c r="E6" s="32"/>
      <c r="F6" s="32"/>
      <c r="G6" s="32"/>
      <c r="H6" s="32"/>
      <c r="I6" s="33">
        <f t="shared" si="1"/>
        <v>0</v>
      </c>
      <c r="J6" s="22"/>
      <c r="K6" s="67" t="s">
        <v>10</v>
      </c>
      <c r="L6" s="34">
        <v>2.0</v>
      </c>
      <c r="M6" s="67">
        <f>F56</f>
        <v>0</v>
      </c>
      <c r="N6" s="68">
        <f t="shared" si="2"/>
        <v>0</v>
      </c>
      <c r="O6" s="22"/>
    </row>
    <row r="7" ht="15.75" customHeight="1">
      <c r="A7" s="63"/>
      <c r="B7" s="69"/>
      <c r="C7" s="69"/>
      <c r="D7" s="70"/>
      <c r="E7" s="70"/>
      <c r="F7" s="70"/>
      <c r="G7" s="70"/>
      <c r="H7" s="70"/>
      <c r="I7" s="71">
        <f t="shared" si="1"/>
        <v>0</v>
      </c>
      <c r="J7" s="22"/>
      <c r="K7" s="72" t="s">
        <v>11</v>
      </c>
      <c r="L7" s="34">
        <v>1.0</v>
      </c>
      <c r="M7" s="72">
        <f>G56</f>
        <v>0</v>
      </c>
      <c r="N7" s="73">
        <f t="shared" si="2"/>
        <v>0</v>
      </c>
      <c r="O7" s="22"/>
    </row>
    <row r="8" ht="15.75" customHeight="1">
      <c r="A8" s="63"/>
      <c r="B8" s="31"/>
      <c r="C8" s="31"/>
      <c r="D8" s="32"/>
      <c r="E8" s="32"/>
      <c r="F8" s="32"/>
      <c r="G8" s="32"/>
      <c r="H8" s="32"/>
      <c r="I8" s="33">
        <f t="shared" si="1"/>
        <v>0</v>
      </c>
      <c r="J8" s="22"/>
      <c r="K8" s="67" t="s">
        <v>12</v>
      </c>
      <c r="L8" s="34">
        <v>2.0</v>
      </c>
      <c r="M8" s="67">
        <f>H56</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45139.0</v>
      </c>
      <c r="L13" s="83"/>
      <c r="M13" s="83"/>
      <c r="N13" s="83">
        <f t="shared" ref="N13:N43" si="4">L13-M13</f>
        <v>0</v>
      </c>
      <c r="O13" s="22"/>
    </row>
    <row r="14" ht="15.75" customHeight="1">
      <c r="A14" s="63"/>
      <c r="B14" s="31"/>
      <c r="C14" s="31"/>
      <c r="D14" s="32"/>
      <c r="E14" s="32"/>
      <c r="F14" s="32"/>
      <c r="G14" s="32"/>
      <c r="H14" s="32"/>
      <c r="I14" s="33">
        <f t="shared" si="1"/>
        <v>0</v>
      </c>
      <c r="J14" s="22"/>
      <c r="K14" s="84">
        <f t="shared" ref="K14:K43" si="5">K13+1</f>
        <v>45140</v>
      </c>
      <c r="L14" s="85"/>
      <c r="M14" s="85"/>
      <c r="N14" s="85">
        <f t="shared" si="4"/>
        <v>0</v>
      </c>
      <c r="O14" s="22"/>
    </row>
    <row r="15" ht="15.75" customHeight="1">
      <c r="A15" s="63"/>
      <c r="B15" s="69"/>
      <c r="C15" s="69"/>
      <c r="D15" s="70"/>
      <c r="E15" s="70"/>
      <c r="F15" s="70"/>
      <c r="G15" s="70"/>
      <c r="H15" s="70"/>
      <c r="I15" s="71">
        <f t="shared" si="1"/>
        <v>0</v>
      </c>
      <c r="J15" s="22"/>
      <c r="K15" s="86">
        <f t="shared" si="5"/>
        <v>45141</v>
      </c>
      <c r="L15" s="87"/>
      <c r="M15" s="87"/>
      <c r="N15" s="87">
        <f t="shared" si="4"/>
        <v>0</v>
      </c>
      <c r="O15" s="22"/>
    </row>
    <row r="16" ht="15.75" customHeight="1">
      <c r="A16" s="63"/>
      <c r="B16" s="31"/>
      <c r="C16" s="31"/>
      <c r="D16" s="32"/>
      <c r="E16" s="32"/>
      <c r="F16" s="32"/>
      <c r="G16" s="32"/>
      <c r="H16" s="32"/>
      <c r="I16" s="33">
        <f t="shared" si="1"/>
        <v>0</v>
      </c>
      <c r="J16" s="22"/>
      <c r="K16" s="84">
        <f t="shared" si="5"/>
        <v>45142</v>
      </c>
      <c r="L16" s="85"/>
      <c r="M16" s="85"/>
      <c r="N16" s="85">
        <f t="shared" si="4"/>
        <v>0</v>
      </c>
      <c r="O16" s="22"/>
    </row>
    <row r="17" ht="15.75" customHeight="1">
      <c r="A17" s="63"/>
      <c r="B17" s="69"/>
      <c r="C17" s="69"/>
      <c r="D17" s="70"/>
      <c r="E17" s="70"/>
      <c r="F17" s="70"/>
      <c r="G17" s="70"/>
      <c r="H17" s="70"/>
      <c r="I17" s="71">
        <f t="shared" si="1"/>
        <v>0</v>
      </c>
      <c r="J17" s="22"/>
      <c r="K17" s="86">
        <f t="shared" si="5"/>
        <v>45143</v>
      </c>
      <c r="L17" s="87"/>
      <c r="M17" s="87"/>
      <c r="N17" s="87">
        <f t="shared" si="4"/>
        <v>0</v>
      </c>
      <c r="O17" s="22"/>
    </row>
    <row r="18" ht="15.75" customHeight="1">
      <c r="A18" s="63"/>
      <c r="B18" s="31"/>
      <c r="C18" s="31"/>
      <c r="D18" s="32"/>
      <c r="E18" s="32"/>
      <c r="F18" s="32"/>
      <c r="G18" s="32"/>
      <c r="H18" s="32"/>
      <c r="I18" s="33">
        <f t="shared" si="1"/>
        <v>0</v>
      </c>
      <c r="J18" s="22"/>
      <c r="K18" s="84">
        <f t="shared" si="5"/>
        <v>45144</v>
      </c>
      <c r="L18" s="85"/>
      <c r="M18" s="85"/>
      <c r="N18" s="85">
        <f t="shared" si="4"/>
        <v>0</v>
      </c>
      <c r="O18" s="22"/>
    </row>
    <row r="19" ht="15.75" customHeight="1">
      <c r="A19" s="63"/>
      <c r="B19" s="69"/>
      <c r="C19" s="69"/>
      <c r="D19" s="70"/>
      <c r="E19" s="70"/>
      <c r="F19" s="70"/>
      <c r="G19" s="70"/>
      <c r="H19" s="70"/>
      <c r="I19" s="71">
        <f t="shared" si="1"/>
        <v>0</v>
      </c>
      <c r="J19" s="22"/>
      <c r="K19" s="86">
        <f t="shared" si="5"/>
        <v>45145</v>
      </c>
      <c r="L19" s="87"/>
      <c r="M19" s="87"/>
      <c r="N19" s="87">
        <f t="shared" si="4"/>
        <v>0</v>
      </c>
      <c r="O19" s="22"/>
    </row>
    <row r="20" ht="15.75" customHeight="1">
      <c r="A20" s="63"/>
      <c r="B20" s="31"/>
      <c r="C20" s="31"/>
      <c r="D20" s="32"/>
      <c r="E20" s="32"/>
      <c r="F20" s="32"/>
      <c r="G20" s="32"/>
      <c r="H20" s="32"/>
      <c r="I20" s="33">
        <f t="shared" si="1"/>
        <v>0</v>
      </c>
      <c r="J20" s="22"/>
      <c r="K20" s="84">
        <f t="shared" si="5"/>
        <v>45146</v>
      </c>
      <c r="L20" s="85"/>
      <c r="M20" s="85"/>
      <c r="N20" s="85">
        <f t="shared" si="4"/>
        <v>0</v>
      </c>
      <c r="O20" s="22"/>
    </row>
    <row r="21" ht="15.75" customHeight="1">
      <c r="A21" s="63"/>
      <c r="B21" s="69"/>
      <c r="C21" s="69"/>
      <c r="D21" s="70"/>
      <c r="E21" s="70"/>
      <c r="F21" s="70"/>
      <c r="G21" s="70"/>
      <c r="H21" s="70"/>
      <c r="I21" s="71">
        <f t="shared" si="1"/>
        <v>0</v>
      </c>
      <c r="J21" s="22"/>
      <c r="K21" s="86">
        <f t="shared" si="5"/>
        <v>45147</v>
      </c>
      <c r="L21" s="87"/>
      <c r="M21" s="87"/>
      <c r="N21" s="87">
        <f t="shared" si="4"/>
        <v>0</v>
      </c>
      <c r="O21" s="22"/>
    </row>
    <row r="22" ht="15.75" customHeight="1">
      <c r="A22" s="63"/>
      <c r="B22" s="31"/>
      <c r="C22" s="31"/>
      <c r="D22" s="32"/>
      <c r="E22" s="32"/>
      <c r="F22" s="32"/>
      <c r="G22" s="32"/>
      <c r="H22" s="32"/>
      <c r="I22" s="33">
        <f t="shared" si="1"/>
        <v>0</v>
      </c>
      <c r="J22" s="22"/>
      <c r="K22" s="84">
        <f t="shared" si="5"/>
        <v>45148</v>
      </c>
      <c r="L22" s="85"/>
      <c r="M22" s="85"/>
      <c r="N22" s="85">
        <f t="shared" si="4"/>
        <v>0</v>
      </c>
      <c r="O22" s="22"/>
    </row>
    <row r="23" ht="15.75" customHeight="1">
      <c r="A23" s="63"/>
      <c r="B23" s="69"/>
      <c r="C23" s="69"/>
      <c r="D23" s="70"/>
      <c r="E23" s="70"/>
      <c r="F23" s="70"/>
      <c r="G23" s="70"/>
      <c r="H23" s="70"/>
      <c r="I23" s="71">
        <f t="shared" si="1"/>
        <v>0</v>
      </c>
      <c r="J23" s="22"/>
      <c r="K23" s="86">
        <f t="shared" si="5"/>
        <v>45149</v>
      </c>
      <c r="L23" s="87"/>
      <c r="M23" s="87"/>
      <c r="N23" s="87">
        <f t="shared" si="4"/>
        <v>0</v>
      </c>
      <c r="O23" s="22"/>
    </row>
    <row r="24" ht="15.75" customHeight="1">
      <c r="A24" s="63"/>
      <c r="B24" s="31"/>
      <c r="C24" s="31"/>
      <c r="D24" s="32"/>
      <c r="E24" s="32"/>
      <c r="F24" s="32"/>
      <c r="G24" s="32"/>
      <c r="H24" s="32"/>
      <c r="I24" s="33">
        <f t="shared" si="1"/>
        <v>0</v>
      </c>
      <c r="J24" s="22"/>
      <c r="K24" s="84">
        <f t="shared" si="5"/>
        <v>45150</v>
      </c>
      <c r="L24" s="85"/>
      <c r="M24" s="85"/>
      <c r="N24" s="85">
        <f t="shared" si="4"/>
        <v>0</v>
      </c>
      <c r="O24" s="22"/>
    </row>
    <row r="25" ht="15.75" customHeight="1">
      <c r="A25" s="63"/>
      <c r="B25" s="69"/>
      <c r="C25" s="69"/>
      <c r="D25" s="70"/>
      <c r="E25" s="70"/>
      <c r="F25" s="70"/>
      <c r="G25" s="70"/>
      <c r="H25" s="70"/>
      <c r="I25" s="71">
        <f t="shared" si="1"/>
        <v>0</v>
      </c>
      <c r="J25" s="22"/>
      <c r="K25" s="86">
        <f t="shared" si="5"/>
        <v>45151</v>
      </c>
      <c r="L25" s="87"/>
      <c r="M25" s="87"/>
      <c r="N25" s="87">
        <f t="shared" si="4"/>
        <v>0</v>
      </c>
      <c r="O25" s="22"/>
    </row>
    <row r="26" ht="15.75" customHeight="1">
      <c r="A26" s="63"/>
      <c r="B26" s="31"/>
      <c r="C26" s="31"/>
      <c r="D26" s="32"/>
      <c r="E26" s="32"/>
      <c r="F26" s="32"/>
      <c r="G26" s="32"/>
      <c r="H26" s="32"/>
      <c r="I26" s="33">
        <f t="shared" si="1"/>
        <v>0</v>
      </c>
      <c r="J26" s="22"/>
      <c r="K26" s="84">
        <f t="shared" si="5"/>
        <v>45152</v>
      </c>
      <c r="L26" s="85"/>
      <c r="M26" s="85"/>
      <c r="N26" s="85">
        <f t="shared" si="4"/>
        <v>0</v>
      </c>
      <c r="O26" s="22"/>
    </row>
    <row r="27" ht="15.75" customHeight="1">
      <c r="A27" s="63"/>
      <c r="B27" s="69"/>
      <c r="C27" s="69"/>
      <c r="D27" s="70"/>
      <c r="E27" s="70"/>
      <c r="F27" s="70"/>
      <c r="G27" s="70"/>
      <c r="H27" s="70"/>
      <c r="I27" s="71">
        <f t="shared" si="1"/>
        <v>0</v>
      </c>
      <c r="J27" s="22"/>
      <c r="K27" s="86">
        <f t="shared" si="5"/>
        <v>45153</v>
      </c>
      <c r="L27" s="87"/>
      <c r="M27" s="87"/>
      <c r="N27" s="87">
        <f t="shared" si="4"/>
        <v>0</v>
      </c>
      <c r="O27" s="22"/>
    </row>
    <row r="28" ht="15.75" customHeight="1">
      <c r="A28" s="63"/>
      <c r="B28" s="31"/>
      <c r="C28" s="31"/>
      <c r="D28" s="32"/>
      <c r="E28" s="32"/>
      <c r="F28" s="32"/>
      <c r="G28" s="32"/>
      <c r="H28" s="32"/>
      <c r="I28" s="33">
        <f t="shared" si="1"/>
        <v>0</v>
      </c>
      <c r="J28" s="22"/>
      <c r="K28" s="84">
        <f t="shared" si="5"/>
        <v>45154</v>
      </c>
      <c r="L28" s="85"/>
      <c r="M28" s="85"/>
      <c r="N28" s="85">
        <f t="shared" si="4"/>
        <v>0</v>
      </c>
      <c r="O28" s="22"/>
    </row>
    <row r="29" ht="15.75" customHeight="1">
      <c r="A29" s="63"/>
      <c r="B29" s="69"/>
      <c r="C29" s="69"/>
      <c r="D29" s="70"/>
      <c r="E29" s="70"/>
      <c r="F29" s="70"/>
      <c r="G29" s="70"/>
      <c r="H29" s="70"/>
      <c r="I29" s="71">
        <f t="shared" si="1"/>
        <v>0</v>
      </c>
      <c r="J29" s="22"/>
      <c r="K29" s="86">
        <f t="shared" si="5"/>
        <v>45155</v>
      </c>
      <c r="L29" s="87"/>
      <c r="M29" s="87"/>
      <c r="N29" s="87">
        <f t="shared" si="4"/>
        <v>0</v>
      </c>
      <c r="O29" s="22"/>
    </row>
    <row r="30" ht="15.75" customHeight="1">
      <c r="A30" s="63"/>
      <c r="B30" s="31"/>
      <c r="C30" s="31"/>
      <c r="D30" s="32"/>
      <c r="E30" s="32"/>
      <c r="F30" s="32"/>
      <c r="G30" s="32"/>
      <c r="H30" s="32"/>
      <c r="I30" s="33">
        <f t="shared" si="1"/>
        <v>0</v>
      </c>
      <c r="J30" s="22"/>
      <c r="K30" s="84">
        <f t="shared" si="5"/>
        <v>45156</v>
      </c>
      <c r="L30" s="85"/>
      <c r="M30" s="85"/>
      <c r="N30" s="85">
        <f t="shared" si="4"/>
        <v>0</v>
      </c>
      <c r="O30" s="22"/>
    </row>
    <row r="31" ht="15.75" customHeight="1">
      <c r="A31" s="63"/>
      <c r="B31" s="69"/>
      <c r="C31" s="69"/>
      <c r="D31" s="70"/>
      <c r="E31" s="70"/>
      <c r="F31" s="70"/>
      <c r="G31" s="70"/>
      <c r="H31" s="70"/>
      <c r="I31" s="71">
        <f t="shared" si="1"/>
        <v>0</v>
      </c>
      <c r="J31" s="22"/>
      <c r="K31" s="86">
        <f t="shared" si="5"/>
        <v>45157</v>
      </c>
      <c r="L31" s="87"/>
      <c r="M31" s="87"/>
      <c r="N31" s="87">
        <f t="shared" si="4"/>
        <v>0</v>
      </c>
      <c r="O31" s="22"/>
    </row>
    <row r="32" ht="15.75" customHeight="1">
      <c r="A32" s="63"/>
      <c r="B32" s="31"/>
      <c r="C32" s="31"/>
      <c r="D32" s="32"/>
      <c r="E32" s="32"/>
      <c r="F32" s="32"/>
      <c r="G32" s="32"/>
      <c r="H32" s="32"/>
      <c r="I32" s="33">
        <f t="shared" si="1"/>
        <v>0</v>
      </c>
      <c r="J32" s="22"/>
      <c r="K32" s="84">
        <f t="shared" si="5"/>
        <v>45158</v>
      </c>
      <c r="L32" s="85"/>
      <c r="M32" s="85"/>
      <c r="N32" s="85">
        <f t="shared" si="4"/>
        <v>0</v>
      </c>
      <c r="O32" s="22"/>
    </row>
    <row r="33" ht="15.75" customHeight="1">
      <c r="A33" s="63"/>
      <c r="B33" s="69"/>
      <c r="C33" s="69"/>
      <c r="D33" s="70"/>
      <c r="E33" s="70"/>
      <c r="F33" s="70"/>
      <c r="G33" s="70"/>
      <c r="H33" s="70"/>
      <c r="I33" s="71">
        <f t="shared" si="1"/>
        <v>0</v>
      </c>
      <c r="J33" s="22"/>
      <c r="K33" s="86">
        <f t="shared" si="5"/>
        <v>45159</v>
      </c>
      <c r="L33" s="87"/>
      <c r="M33" s="87"/>
      <c r="N33" s="87">
        <f t="shared" si="4"/>
        <v>0</v>
      </c>
      <c r="O33" s="22"/>
    </row>
    <row r="34" ht="15.75" customHeight="1">
      <c r="A34" s="63"/>
      <c r="B34" s="31"/>
      <c r="C34" s="31"/>
      <c r="D34" s="32"/>
      <c r="E34" s="32"/>
      <c r="F34" s="32"/>
      <c r="G34" s="32"/>
      <c r="H34" s="32"/>
      <c r="I34" s="33">
        <f t="shared" si="1"/>
        <v>0</v>
      </c>
      <c r="J34" s="22"/>
      <c r="K34" s="84">
        <f t="shared" si="5"/>
        <v>45160</v>
      </c>
      <c r="L34" s="85"/>
      <c r="M34" s="85"/>
      <c r="N34" s="85">
        <f t="shared" si="4"/>
        <v>0</v>
      </c>
      <c r="O34" s="22"/>
    </row>
    <row r="35" ht="15.75" customHeight="1">
      <c r="A35" s="63"/>
      <c r="B35" s="69"/>
      <c r="C35" s="69"/>
      <c r="D35" s="70"/>
      <c r="E35" s="70"/>
      <c r="F35" s="70"/>
      <c r="G35" s="70"/>
      <c r="H35" s="70"/>
      <c r="I35" s="71">
        <f t="shared" si="1"/>
        <v>0</v>
      </c>
      <c r="J35" s="22"/>
      <c r="K35" s="86">
        <f t="shared" si="5"/>
        <v>45161</v>
      </c>
      <c r="L35" s="87"/>
      <c r="M35" s="87"/>
      <c r="N35" s="87">
        <f t="shared" si="4"/>
        <v>0</v>
      </c>
      <c r="O35" s="22"/>
    </row>
    <row r="36" ht="15.75" customHeight="1">
      <c r="A36" s="63"/>
      <c r="B36" s="31"/>
      <c r="C36" s="31"/>
      <c r="D36" s="32"/>
      <c r="E36" s="32"/>
      <c r="F36" s="32"/>
      <c r="G36" s="32"/>
      <c r="H36" s="32"/>
      <c r="I36" s="33">
        <f t="shared" si="1"/>
        <v>0</v>
      </c>
      <c r="J36" s="22"/>
      <c r="K36" s="84">
        <f t="shared" si="5"/>
        <v>45162</v>
      </c>
      <c r="L36" s="85"/>
      <c r="M36" s="85"/>
      <c r="N36" s="85">
        <f t="shared" si="4"/>
        <v>0</v>
      </c>
      <c r="O36" s="22"/>
    </row>
    <row r="37" ht="15.75" customHeight="1">
      <c r="A37" s="63"/>
      <c r="B37" s="69"/>
      <c r="C37" s="69"/>
      <c r="D37" s="70"/>
      <c r="E37" s="70"/>
      <c r="F37" s="70"/>
      <c r="G37" s="70"/>
      <c r="H37" s="70"/>
      <c r="I37" s="71">
        <f t="shared" si="1"/>
        <v>0</v>
      </c>
      <c r="J37" s="22"/>
      <c r="K37" s="86">
        <f t="shared" si="5"/>
        <v>45163</v>
      </c>
      <c r="L37" s="87"/>
      <c r="M37" s="87"/>
      <c r="N37" s="87">
        <f t="shared" si="4"/>
        <v>0</v>
      </c>
      <c r="O37" s="22"/>
    </row>
    <row r="38" ht="15.75" customHeight="1">
      <c r="A38" s="63"/>
      <c r="B38" s="31"/>
      <c r="C38" s="31"/>
      <c r="D38" s="32"/>
      <c r="E38" s="32"/>
      <c r="F38" s="32"/>
      <c r="G38" s="32"/>
      <c r="H38" s="32"/>
      <c r="I38" s="33">
        <f t="shared" si="1"/>
        <v>0</v>
      </c>
      <c r="J38" s="22"/>
      <c r="K38" s="84">
        <f t="shared" si="5"/>
        <v>45164</v>
      </c>
      <c r="L38" s="85"/>
      <c r="M38" s="85"/>
      <c r="N38" s="85">
        <f t="shared" si="4"/>
        <v>0</v>
      </c>
      <c r="O38" s="22"/>
    </row>
    <row r="39" ht="15.75" customHeight="1">
      <c r="A39" s="63"/>
      <c r="B39" s="69"/>
      <c r="C39" s="69"/>
      <c r="D39" s="70"/>
      <c r="E39" s="70"/>
      <c r="F39" s="70"/>
      <c r="G39" s="70"/>
      <c r="H39" s="70"/>
      <c r="I39" s="71">
        <f t="shared" si="1"/>
        <v>0</v>
      </c>
      <c r="J39" s="22"/>
      <c r="K39" s="86">
        <f t="shared" si="5"/>
        <v>45165</v>
      </c>
      <c r="L39" s="87"/>
      <c r="M39" s="87"/>
      <c r="N39" s="87">
        <f t="shared" si="4"/>
        <v>0</v>
      </c>
      <c r="O39" s="22"/>
    </row>
    <row r="40" ht="15.75" customHeight="1">
      <c r="A40" s="63"/>
      <c r="B40" s="31"/>
      <c r="C40" s="31"/>
      <c r="D40" s="32"/>
      <c r="E40" s="32"/>
      <c r="F40" s="32"/>
      <c r="G40" s="32"/>
      <c r="H40" s="32"/>
      <c r="I40" s="33">
        <f t="shared" si="1"/>
        <v>0</v>
      </c>
      <c r="J40" s="22"/>
      <c r="K40" s="84">
        <f t="shared" si="5"/>
        <v>45166</v>
      </c>
      <c r="L40" s="85"/>
      <c r="M40" s="85"/>
      <c r="N40" s="85">
        <f t="shared" si="4"/>
        <v>0</v>
      </c>
      <c r="O40" s="22"/>
    </row>
    <row r="41" ht="15.75" customHeight="1">
      <c r="A41" s="63"/>
      <c r="B41" s="69"/>
      <c r="C41" s="69"/>
      <c r="D41" s="70"/>
      <c r="E41" s="70"/>
      <c r="F41" s="70"/>
      <c r="G41" s="70"/>
      <c r="H41" s="70"/>
      <c r="I41" s="71">
        <f t="shared" si="1"/>
        <v>0</v>
      </c>
      <c r="J41" s="22"/>
      <c r="K41" s="86">
        <f t="shared" si="5"/>
        <v>45167</v>
      </c>
      <c r="L41" s="87"/>
      <c r="M41" s="87"/>
      <c r="N41" s="87">
        <f t="shared" si="4"/>
        <v>0</v>
      </c>
      <c r="O41" s="22"/>
    </row>
    <row r="42" ht="15.75" customHeight="1">
      <c r="A42" s="63"/>
      <c r="B42" s="31"/>
      <c r="C42" s="31"/>
      <c r="D42" s="32"/>
      <c r="E42" s="32"/>
      <c r="F42" s="32"/>
      <c r="G42" s="32"/>
      <c r="H42" s="32"/>
      <c r="I42" s="33">
        <f t="shared" si="1"/>
        <v>0</v>
      </c>
      <c r="J42" s="22"/>
      <c r="K42" s="84">
        <f t="shared" si="5"/>
        <v>45168</v>
      </c>
      <c r="L42" s="85"/>
      <c r="M42" s="85"/>
      <c r="N42" s="85">
        <f t="shared" si="4"/>
        <v>0</v>
      </c>
      <c r="O42" s="22"/>
    </row>
    <row r="43" ht="15.75" customHeight="1">
      <c r="A43" s="63"/>
      <c r="B43" s="69"/>
      <c r="C43" s="69"/>
      <c r="D43" s="70"/>
      <c r="E43" s="70"/>
      <c r="F43" s="70"/>
      <c r="G43" s="70"/>
      <c r="H43" s="70"/>
      <c r="I43" s="71">
        <f t="shared" si="1"/>
        <v>0</v>
      </c>
      <c r="J43" s="22"/>
      <c r="K43" s="88">
        <f t="shared" si="5"/>
        <v>45169</v>
      </c>
      <c r="L43" s="89"/>
      <c r="M43" s="89"/>
      <c r="N43" s="89">
        <f t="shared" si="4"/>
        <v>0</v>
      </c>
      <c r="O43" s="22"/>
    </row>
    <row r="44" ht="15.75" customHeight="1">
      <c r="A44" s="63"/>
      <c r="B44" s="31"/>
      <c r="C44" s="31"/>
      <c r="D44" s="32"/>
      <c r="E44" s="32"/>
      <c r="F44" s="32"/>
      <c r="G44" s="32"/>
      <c r="H44" s="32"/>
      <c r="I44" s="33">
        <f t="shared" si="1"/>
        <v>0</v>
      </c>
      <c r="J44" s="22"/>
      <c r="K44" s="90" t="s">
        <v>50</v>
      </c>
      <c r="L44" s="57"/>
      <c r="M44" s="58"/>
      <c r="N44" s="91">
        <f>SUM(N13:N43)</f>
        <v>0</v>
      </c>
      <c r="O44" s="22"/>
    </row>
    <row r="45" ht="15.75" customHeight="1">
      <c r="A45" s="63"/>
      <c r="B45" s="69"/>
      <c r="C45" s="69"/>
      <c r="D45" s="70"/>
      <c r="E45" s="70"/>
      <c r="F45" s="70"/>
      <c r="G45" s="70"/>
      <c r="H45" s="70"/>
      <c r="I45" s="71">
        <f t="shared" si="1"/>
        <v>0</v>
      </c>
      <c r="J45" s="18"/>
      <c r="K45" s="11"/>
      <c r="L45" s="11"/>
      <c r="M45" s="11"/>
      <c r="N45" s="11"/>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31"/>
      <c r="D54" s="32"/>
      <c r="E54" s="32"/>
      <c r="F54" s="32"/>
      <c r="G54" s="32"/>
      <c r="H54" s="32"/>
      <c r="I54" s="33">
        <f t="shared" si="1"/>
        <v>0</v>
      </c>
      <c r="J54" s="18"/>
      <c r="K54" s="38"/>
      <c r="L54" s="38"/>
      <c r="M54" s="38"/>
      <c r="N54" s="38"/>
      <c r="O54" s="20"/>
    </row>
    <row r="55" ht="15.75" customHeight="1">
      <c r="A55" s="63"/>
      <c r="B55" s="69"/>
      <c r="C55" s="92"/>
      <c r="D55" s="70"/>
      <c r="E55" s="70"/>
      <c r="F55" s="70"/>
      <c r="G55" s="70"/>
      <c r="H55" s="70"/>
      <c r="I55" s="71">
        <f t="shared" si="1"/>
        <v>0</v>
      </c>
      <c r="J55" s="18"/>
      <c r="K55" s="38"/>
      <c r="L55" s="38"/>
      <c r="M55" s="38"/>
      <c r="N55" s="38"/>
      <c r="O55" s="20"/>
    </row>
    <row r="56" ht="15.75" customHeight="1">
      <c r="A56" s="54"/>
      <c r="B56" s="93" t="s">
        <v>28</v>
      </c>
      <c r="C56" s="94"/>
      <c r="D56" s="95">
        <f t="shared" ref="D56:H56" si="6">SUM(D4:D55)</f>
        <v>0</v>
      </c>
      <c r="E56" s="95">
        <f t="shared" si="6"/>
        <v>0</v>
      </c>
      <c r="F56" s="95">
        <f t="shared" si="6"/>
        <v>0</v>
      </c>
      <c r="G56" s="95">
        <f t="shared" si="6"/>
        <v>0</v>
      </c>
      <c r="H56" s="96">
        <f t="shared" si="6"/>
        <v>0</v>
      </c>
      <c r="I56" s="97">
        <f t="shared" si="1"/>
        <v>0</v>
      </c>
      <c r="J56" s="18"/>
      <c r="K56" s="38"/>
      <c r="L56" s="38"/>
      <c r="M56" s="38"/>
      <c r="N56" s="38"/>
      <c r="O56" s="20"/>
    </row>
    <row r="57" ht="15.75" customHeight="1">
      <c r="A57" s="18"/>
      <c r="B57" s="11"/>
      <c r="C57" s="11"/>
      <c r="D57" s="11"/>
      <c r="E57" s="11"/>
      <c r="F57" s="11"/>
      <c r="G57" s="12"/>
      <c r="H57" s="98" t="s">
        <v>42</v>
      </c>
      <c r="I57" s="99">
        <f>N44</f>
        <v>0</v>
      </c>
      <c r="J57" s="18"/>
      <c r="K57" s="38"/>
      <c r="L57" s="38"/>
      <c r="M57" s="38"/>
      <c r="N57" s="38"/>
      <c r="O57" s="20"/>
    </row>
    <row r="58" ht="15.75" customHeight="1">
      <c r="A58" s="18"/>
      <c r="B58" s="38"/>
      <c r="C58" s="38"/>
      <c r="D58" s="38"/>
      <c r="E58" s="38"/>
      <c r="F58" s="38"/>
      <c r="G58" s="20"/>
      <c r="H58" s="100" t="s">
        <v>43</v>
      </c>
      <c r="I58" s="101">
        <f>I56-I57</f>
        <v>0</v>
      </c>
      <c r="J58" s="18"/>
      <c r="K58" s="38"/>
      <c r="L58" s="38"/>
      <c r="M58" s="38"/>
      <c r="N58" s="38"/>
      <c r="O58" s="20"/>
    </row>
    <row r="59" ht="15.75" customHeight="1">
      <c r="A59" s="18"/>
      <c r="B59" s="38"/>
      <c r="C59" s="38"/>
      <c r="D59" s="38"/>
      <c r="E59" s="38"/>
      <c r="F59" s="38"/>
      <c r="G59" s="38"/>
      <c r="H59" s="11"/>
      <c r="I59" s="102"/>
      <c r="J59" s="38"/>
      <c r="K59" s="38"/>
      <c r="L59" s="38"/>
      <c r="M59" s="38"/>
      <c r="N59" s="38"/>
      <c r="O59" s="20"/>
    </row>
    <row r="60" ht="15.75" customHeight="1">
      <c r="A60" s="103"/>
      <c r="B60" s="19"/>
      <c r="C60" s="19"/>
      <c r="D60" s="19"/>
      <c r="E60" s="19"/>
      <c r="F60" s="19"/>
      <c r="G60" s="19"/>
      <c r="H60" s="19"/>
      <c r="I60" s="104"/>
      <c r="J60" s="19"/>
      <c r="K60" s="19"/>
      <c r="L60" s="19"/>
      <c r="M60" s="19"/>
      <c r="N60" s="1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5" si="1">SUM(D4*$L$4)+(E4*$L$5)+(F4*$L$6)+(G4*$L$7)+(H4*$L$8)</f>
        <v>0</v>
      </c>
      <c r="J4" s="22"/>
      <c r="K4" s="67" t="s">
        <v>8</v>
      </c>
      <c r="L4" s="30">
        <v>1.0</v>
      </c>
      <c r="M4" s="67">
        <f>D55</f>
        <v>0</v>
      </c>
      <c r="N4" s="68">
        <f t="shared" ref="N4:N8" si="2">L4*M4</f>
        <v>0</v>
      </c>
      <c r="O4" s="22"/>
    </row>
    <row r="5" ht="15.75" customHeight="1">
      <c r="A5" s="63"/>
      <c r="B5" s="69"/>
      <c r="C5" s="69"/>
      <c r="D5" s="70"/>
      <c r="E5" s="70"/>
      <c r="F5" s="70"/>
      <c r="G5" s="70"/>
      <c r="H5" s="70"/>
      <c r="I5" s="71">
        <f t="shared" si="1"/>
        <v>0</v>
      </c>
      <c r="J5" s="22"/>
      <c r="K5" s="72" t="s">
        <v>9</v>
      </c>
      <c r="L5" s="34">
        <v>4.0</v>
      </c>
      <c r="M5" s="72">
        <f>E55</f>
        <v>0</v>
      </c>
      <c r="N5" s="73">
        <f t="shared" si="2"/>
        <v>0</v>
      </c>
      <c r="O5" s="22"/>
    </row>
    <row r="6" ht="15.75" customHeight="1">
      <c r="A6" s="63"/>
      <c r="B6" s="31"/>
      <c r="C6" s="31"/>
      <c r="D6" s="32"/>
      <c r="E6" s="32"/>
      <c r="F6" s="32"/>
      <c r="G6" s="32"/>
      <c r="H6" s="32"/>
      <c r="I6" s="33">
        <f t="shared" si="1"/>
        <v>0</v>
      </c>
      <c r="J6" s="22"/>
      <c r="K6" s="67" t="s">
        <v>10</v>
      </c>
      <c r="L6" s="34">
        <v>2.0</v>
      </c>
      <c r="M6" s="67">
        <f>F55</f>
        <v>0</v>
      </c>
      <c r="N6" s="68">
        <f t="shared" si="2"/>
        <v>0</v>
      </c>
      <c r="O6" s="22"/>
    </row>
    <row r="7" ht="15.75" customHeight="1">
      <c r="A7" s="63"/>
      <c r="B7" s="69"/>
      <c r="C7" s="69"/>
      <c r="D7" s="70"/>
      <c r="E7" s="70"/>
      <c r="F7" s="70"/>
      <c r="G7" s="70"/>
      <c r="H7" s="70"/>
      <c r="I7" s="71">
        <f t="shared" si="1"/>
        <v>0</v>
      </c>
      <c r="J7" s="22"/>
      <c r="K7" s="72" t="s">
        <v>11</v>
      </c>
      <c r="L7" s="34">
        <v>1.0</v>
      </c>
      <c r="M7" s="72">
        <f>G55</f>
        <v>0</v>
      </c>
      <c r="N7" s="73">
        <f t="shared" si="2"/>
        <v>0</v>
      </c>
      <c r="O7" s="22"/>
    </row>
    <row r="8" ht="15.75" customHeight="1">
      <c r="A8" s="63"/>
      <c r="B8" s="31"/>
      <c r="C8" s="31"/>
      <c r="D8" s="32"/>
      <c r="E8" s="32"/>
      <c r="F8" s="32"/>
      <c r="G8" s="32"/>
      <c r="H8" s="32"/>
      <c r="I8" s="33">
        <f t="shared" si="1"/>
        <v>0</v>
      </c>
      <c r="J8" s="22"/>
      <c r="K8" s="67" t="s">
        <v>12</v>
      </c>
      <c r="L8" s="34">
        <v>2.0</v>
      </c>
      <c r="M8" s="67">
        <f>H55</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45170.0</v>
      </c>
      <c r="L13" s="83"/>
      <c r="M13" s="83"/>
      <c r="N13" s="83">
        <f t="shared" ref="N13:N42" si="4">L13-M13</f>
        <v>0</v>
      </c>
      <c r="O13" s="22"/>
    </row>
    <row r="14" ht="15.75" customHeight="1">
      <c r="A14" s="63"/>
      <c r="B14" s="31"/>
      <c r="C14" s="31"/>
      <c r="D14" s="32"/>
      <c r="E14" s="32"/>
      <c r="F14" s="32"/>
      <c r="G14" s="32"/>
      <c r="H14" s="32"/>
      <c r="I14" s="33">
        <f t="shared" si="1"/>
        <v>0</v>
      </c>
      <c r="J14" s="22"/>
      <c r="K14" s="84">
        <f t="shared" ref="K14:K42" si="5">K13+1</f>
        <v>45171</v>
      </c>
      <c r="L14" s="85"/>
      <c r="M14" s="85"/>
      <c r="N14" s="85">
        <f t="shared" si="4"/>
        <v>0</v>
      </c>
      <c r="O14" s="22"/>
    </row>
    <row r="15" ht="15.75" customHeight="1">
      <c r="A15" s="63"/>
      <c r="B15" s="69"/>
      <c r="C15" s="69"/>
      <c r="D15" s="70"/>
      <c r="E15" s="70"/>
      <c r="F15" s="70"/>
      <c r="G15" s="70"/>
      <c r="H15" s="70"/>
      <c r="I15" s="71">
        <f t="shared" si="1"/>
        <v>0</v>
      </c>
      <c r="J15" s="22"/>
      <c r="K15" s="86">
        <f t="shared" si="5"/>
        <v>45172</v>
      </c>
      <c r="L15" s="87"/>
      <c r="M15" s="87"/>
      <c r="N15" s="87">
        <f t="shared" si="4"/>
        <v>0</v>
      </c>
      <c r="O15" s="22"/>
    </row>
    <row r="16" ht="15.75" customHeight="1">
      <c r="A16" s="63"/>
      <c r="B16" s="31"/>
      <c r="C16" s="31"/>
      <c r="D16" s="32"/>
      <c r="E16" s="32"/>
      <c r="F16" s="32"/>
      <c r="G16" s="32"/>
      <c r="H16" s="32"/>
      <c r="I16" s="33">
        <f t="shared" si="1"/>
        <v>0</v>
      </c>
      <c r="J16" s="22"/>
      <c r="K16" s="84">
        <f t="shared" si="5"/>
        <v>45173</v>
      </c>
      <c r="L16" s="85"/>
      <c r="M16" s="85"/>
      <c r="N16" s="85">
        <f t="shared" si="4"/>
        <v>0</v>
      </c>
      <c r="O16" s="22"/>
    </row>
    <row r="17" ht="15.75" customHeight="1">
      <c r="A17" s="63"/>
      <c r="B17" s="69"/>
      <c r="C17" s="69"/>
      <c r="D17" s="70"/>
      <c r="E17" s="70"/>
      <c r="F17" s="70"/>
      <c r="G17" s="70"/>
      <c r="H17" s="70"/>
      <c r="I17" s="71">
        <f t="shared" si="1"/>
        <v>0</v>
      </c>
      <c r="J17" s="22"/>
      <c r="K17" s="86">
        <f t="shared" si="5"/>
        <v>45174</v>
      </c>
      <c r="L17" s="87"/>
      <c r="M17" s="87"/>
      <c r="N17" s="87">
        <f t="shared" si="4"/>
        <v>0</v>
      </c>
      <c r="O17" s="22"/>
    </row>
    <row r="18" ht="15.75" customHeight="1">
      <c r="A18" s="63"/>
      <c r="B18" s="31"/>
      <c r="C18" s="31"/>
      <c r="D18" s="32"/>
      <c r="E18" s="32"/>
      <c r="F18" s="32"/>
      <c r="G18" s="32"/>
      <c r="H18" s="32"/>
      <c r="I18" s="33">
        <f t="shared" si="1"/>
        <v>0</v>
      </c>
      <c r="J18" s="22"/>
      <c r="K18" s="84">
        <f t="shared" si="5"/>
        <v>45175</v>
      </c>
      <c r="L18" s="85"/>
      <c r="M18" s="85"/>
      <c r="N18" s="85">
        <f t="shared" si="4"/>
        <v>0</v>
      </c>
      <c r="O18" s="22"/>
    </row>
    <row r="19" ht="15.75" customHeight="1">
      <c r="A19" s="63"/>
      <c r="B19" s="69"/>
      <c r="C19" s="69"/>
      <c r="D19" s="70"/>
      <c r="E19" s="70"/>
      <c r="F19" s="70"/>
      <c r="G19" s="70"/>
      <c r="H19" s="70"/>
      <c r="I19" s="71">
        <f t="shared" si="1"/>
        <v>0</v>
      </c>
      <c r="J19" s="22"/>
      <c r="K19" s="86">
        <f t="shared" si="5"/>
        <v>45176</v>
      </c>
      <c r="L19" s="87"/>
      <c r="M19" s="87"/>
      <c r="N19" s="87">
        <f t="shared" si="4"/>
        <v>0</v>
      </c>
      <c r="O19" s="22"/>
    </row>
    <row r="20" ht="15.75" customHeight="1">
      <c r="A20" s="63"/>
      <c r="B20" s="31"/>
      <c r="C20" s="31"/>
      <c r="D20" s="32"/>
      <c r="E20" s="32"/>
      <c r="F20" s="32"/>
      <c r="G20" s="32"/>
      <c r="H20" s="32"/>
      <c r="I20" s="33">
        <f t="shared" si="1"/>
        <v>0</v>
      </c>
      <c r="J20" s="22"/>
      <c r="K20" s="84">
        <f t="shared" si="5"/>
        <v>45177</v>
      </c>
      <c r="L20" s="85"/>
      <c r="M20" s="85"/>
      <c r="N20" s="85">
        <f t="shared" si="4"/>
        <v>0</v>
      </c>
      <c r="O20" s="22"/>
    </row>
    <row r="21" ht="15.75" customHeight="1">
      <c r="A21" s="63"/>
      <c r="B21" s="69"/>
      <c r="C21" s="69"/>
      <c r="D21" s="70"/>
      <c r="E21" s="70"/>
      <c r="F21" s="70"/>
      <c r="G21" s="70"/>
      <c r="H21" s="70"/>
      <c r="I21" s="71">
        <f t="shared" si="1"/>
        <v>0</v>
      </c>
      <c r="J21" s="22"/>
      <c r="K21" s="86">
        <f t="shared" si="5"/>
        <v>45178</v>
      </c>
      <c r="L21" s="87"/>
      <c r="M21" s="87"/>
      <c r="N21" s="87">
        <f t="shared" si="4"/>
        <v>0</v>
      </c>
      <c r="O21" s="22"/>
    </row>
    <row r="22" ht="15.75" customHeight="1">
      <c r="A22" s="63"/>
      <c r="B22" s="31"/>
      <c r="C22" s="31"/>
      <c r="D22" s="32"/>
      <c r="E22" s="32"/>
      <c r="F22" s="32"/>
      <c r="G22" s="32"/>
      <c r="H22" s="32"/>
      <c r="I22" s="33">
        <f t="shared" si="1"/>
        <v>0</v>
      </c>
      <c r="J22" s="22"/>
      <c r="K22" s="84">
        <f t="shared" si="5"/>
        <v>45179</v>
      </c>
      <c r="L22" s="85"/>
      <c r="M22" s="85"/>
      <c r="N22" s="85">
        <f t="shared" si="4"/>
        <v>0</v>
      </c>
      <c r="O22" s="22"/>
    </row>
    <row r="23" ht="15.75" customHeight="1">
      <c r="A23" s="63"/>
      <c r="B23" s="69"/>
      <c r="C23" s="69"/>
      <c r="D23" s="70"/>
      <c r="E23" s="70"/>
      <c r="F23" s="70"/>
      <c r="G23" s="70"/>
      <c r="H23" s="70"/>
      <c r="I23" s="71">
        <f t="shared" si="1"/>
        <v>0</v>
      </c>
      <c r="J23" s="22"/>
      <c r="K23" s="86">
        <f t="shared" si="5"/>
        <v>45180</v>
      </c>
      <c r="L23" s="87"/>
      <c r="M23" s="87"/>
      <c r="N23" s="87">
        <f t="shared" si="4"/>
        <v>0</v>
      </c>
      <c r="O23" s="22"/>
    </row>
    <row r="24" ht="15.75" customHeight="1">
      <c r="A24" s="63"/>
      <c r="B24" s="31"/>
      <c r="C24" s="31"/>
      <c r="D24" s="32"/>
      <c r="E24" s="32"/>
      <c r="F24" s="32"/>
      <c r="G24" s="32"/>
      <c r="H24" s="32"/>
      <c r="I24" s="33">
        <f t="shared" si="1"/>
        <v>0</v>
      </c>
      <c r="J24" s="22"/>
      <c r="K24" s="84">
        <f t="shared" si="5"/>
        <v>45181</v>
      </c>
      <c r="L24" s="85"/>
      <c r="M24" s="85"/>
      <c r="N24" s="85">
        <f t="shared" si="4"/>
        <v>0</v>
      </c>
      <c r="O24" s="22"/>
    </row>
    <row r="25" ht="15.75" customHeight="1">
      <c r="A25" s="63"/>
      <c r="B25" s="69"/>
      <c r="C25" s="69"/>
      <c r="D25" s="70"/>
      <c r="E25" s="70"/>
      <c r="F25" s="70"/>
      <c r="G25" s="70"/>
      <c r="H25" s="70"/>
      <c r="I25" s="71">
        <f t="shared" si="1"/>
        <v>0</v>
      </c>
      <c r="J25" s="22"/>
      <c r="K25" s="86">
        <f t="shared" si="5"/>
        <v>45182</v>
      </c>
      <c r="L25" s="87"/>
      <c r="M25" s="87"/>
      <c r="N25" s="87">
        <f t="shared" si="4"/>
        <v>0</v>
      </c>
      <c r="O25" s="22"/>
    </row>
    <row r="26" ht="15.75" customHeight="1">
      <c r="A26" s="63"/>
      <c r="B26" s="31"/>
      <c r="C26" s="31"/>
      <c r="D26" s="32"/>
      <c r="E26" s="32"/>
      <c r="F26" s="32"/>
      <c r="G26" s="32"/>
      <c r="H26" s="32"/>
      <c r="I26" s="33">
        <f t="shared" si="1"/>
        <v>0</v>
      </c>
      <c r="J26" s="22"/>
      <c r="K26" s="84">
        <f t="shared" si="5"/>
        <v>45183</v>
      </c>
      <c r="L26" s="85"/>
      <c r="M26" s="85"/>
      <c r="N26" s="85">
        <f t="shared" si="4"/>
        <v>0</v>
      </c>
      <c r="O26" s="22"/>
    </row>
    <row r="27" ht="15.75" customHeight="1">
      <c r="A27" s="63"/>
      <c r="B27" s="69"/>
      <c r="C27" s="69"/>
      <c r="D27" s="70"/>
      <c r="E27" s="70"/>
      <c r="F27" s="70"/>
      <c r="G27" s="70"/>
      <c r="H27" s="70"/>
      <c r="I27" s="71">
        <f t="shared" si="1"/>
        <v>0</v>
      </c>
      <c r="J27" s="22"/>
      <c r="K27" s="86">
        <f t="shared" si="5"/>
        <v>45184</v>
      </c>
      <c r="L27" s="87"/>
      <c r="M27" s="87"/>
      <c r="N27" s="87">
        <f t="shared" si="4"/>
        <v>0</v>
      </c>
      <c r="O27" s="22"/>
    </row>
    <row r="28" ht="15.75" customHeight="1">
      <c r="A28" s="63"/>
      <c r="B28" s="31"/>
      <c r="C28" s="31"/>
      <c r="D28" s="32"/>
      <c r="E28" s="32"/>
      <c r="F28" s="32"/>
      <c r="G28" s="32"/>
      <c r="H28" s="32"/>
      <c r="I28" s="33">
        <f t="shared" si="1"/>
        <v>0</v>
      </c>
      <c r="J28" s="22"/>
      <c r="K28" s="84">
        <f t="shared" si="5"/>
        <v>45185</v>
      </c>
      <c r="L28" s="85"/>
      <c r="M28" s="85"/>
      <c r="N28" s="85">
        <f t="shared" si="4"/>
        <v>0</v>
      </c>
      <c r="O28" s="22"/>
    </row>
    <row r="29" ht="15.75" customHeight="1">
      <c r="A29" s="63"/>
      <c r="B29" s="69"/>
      <c r="C29" s="69"/>
      <c r="D29" s="70"/>
      <c r="E29" s="70"/>
      <c r="F29" s="70"/>
      <c r="G29" s="70"/>
      <c r="H29" s="70"/>
      <c r="I29" s="71">
        <f t="shared" si="1"/>
        <v>0</v>
      </c>
      <c r="J29" s="22"/>
      <c r="K29" s="86">
        <f t="shared" si="5"/>
        <v>45186</v>
      </c>
      <c r="L29" s="87"/>
      <c r="M29" s="87"/>
      <c r="N29" s="87">
        <f t="shared" si="4"/>
        <v>0</v>
      </c>
      <c r="O29" s="22"/>
    </row>
    <row r="30" ht="15.75" customHeight="1">
      <c r="A30" s="63"/>
      <c r="B30" s="31"/>
      <c r="C30" s="31"/>
      <c r="D30" s="32"/>
      <c r="E30" s="32"/>
      <c r="F30" s="32"/>
      <c r="G30" s="32"/>
      <c r="H30" s="32"/>
      <c r="I30" s="33">
        <f t="shared" si="1"/>
        <v>0</v>
      </c>
      <c r="J30" s="22"/>
      <c r="K30" s="84">
        <f t="shared" si="5"/>
        <v>45187</v>
      </c>
      <c r="L30" s="85"/>
      <c r="M30" s="85"/>
      <c r="N30" s="85">
        <f t="shared" si="4"/>
        <v>0</v>
      </c>
      <c r="O30" s="22"/>
    </row>
    <row r="31" ht="15.75" customHeight="1">
      <c r="A31" s="63"/>
      <c r="B31" s="69"/>
      <c r="C31" s="69"/>
      <c r="D31" s="70"/>
      <c r="E31" s="70"/>
      <c r="F31" s="70"/>
      <c r="G31" s="70"/>
      <c r="H31" s="70"/>
      <c r="I31" s="71">
        <f t="shared" si="1"/>
        <v>0</v>
      </c>
      <c r="J31" s="22"/>
      <c r="K31" s="86">
        <f t="shared" si="5"/>
        <v>45188</v>
      </c>
      <c r="L31" s="87"/>
      <c r="M31" s="87"/>
      <c r="N31" s="87">
        <f t="shared" si="4"/>
        <v>0</v>
      </c>
      <c r="O31" s="22"/>
    </row>
    <row r="32" ht="15.75" customHeight="1">
      <c r="A32" s="63"/>
      <c r="B32" s="31"/>
      <c r="C32" s="31"/>
      <c r="D32" s="32"/>
      <c r="E32" s="32"/>
      <c r="F32" s="32"/>
      <c r="G32" s="32"/>
      <c r="H32" s="32"/>
      <c r="I32" s="33">
        <f t="shared" si="1"/>
        <v>0</v>
      </c>
      <c r="J32" s="22"/>
      <c r="K32" s="84">
        <f t="shared" si="5"/>
        <v>45189</v>
      </c>
      <c r="L32" s="85"/>
      <c r="M32" s="85"/>
      <c r="N32" s="85">
        <f t="shared" si="4"/>
        <v>0</v>
      </c>
      <c r="O32" s="22"/>
    </row>
    <row r="33" ht="15.75" customHeight="1">
      <c r="A33" s="63"/>
      <c r="B33" s="69"/>
      <c r="C33" s="69"/>
      <c r="D33" s="70"/>
      <c r="E33" s="70"/>
      <c r="F33" s="70"/>
      <c r="G33" s="70"/>
      <c r="H33" s="70"/>
      <c r="I33" s="71">
        <f t="shared" si="1"/>
        <v>0</v>
      </c>
      <c r="J33" s="22"/>
      <c r="K33" s="86">
        <f t="shared" si="5"/>
        <v>45190</v>
      </c>
      <c r="L33" s="87"/>
      <c r="M33" s="87"/>
      <c r="N33" s="87">
        <f t="shared" si="4"/>
        <v>0</v>
      </c>
      <c r="O33" s="22"/>
    </row>
    <row r="34" ht="15.75" customHeight="1">
      <c r="A34" s="63"/>
      <c r="B34" s="31"/>
      <c r="C34" s="31"/>
      <c r="D34" s="32"/>
      <c r="E34" s="32"/>
      <c r="F34" s="32"/>
      <c r="G34" s="32"/>
      <c r="H34" s="32"/>
      <c r="I34" s="33">
        <f t="shared" si="1"/>
        <v>0</v>
      </c>
      <c r="J34" s="22"/>
      <c r="K34" s="84">
        <f t="shared" si="5"/>
        <v>45191</v>
      </c>
      <c r="L34" s="85"/>
      <c r="M34" s="85"/>
      <c r="N34" s="85">
        <f t="shared" si="4"/>
        <v>0</v>
      </c>
      <c r="O34" s="22"/>
    </row>
    <row r="35" ht="15.75" customHeight="1">
      <c r="A35" s="63"/>
      <c r="B35" s="69"/>
      <c r="C35" s="69"/>
      <c r="D35" s="70"/>
      <c r="E35" s="70"/>
      <c r="F35" s="70"/>
      <c r="G35" s="70"/>
      <c r="H35" s="70"/>
      <c r="I35" s="71">
        <f t="shared" si="1"/>
        <v>0</v>
      </c>
      <c r="J35" s="22"/>
      <c r="K35" s="86">
        <f t="shared" si="5"/>
        <v>45192</v>
      </c>
      <c r="L35" s="87"/>
      <c r="M35" s="87"/>
      <c r="N35" s="87">
        <f t="shared" si="4"/>
        <v>0</v>
      </c>
      <c r="O35" s="22"/>
    </row>
    <row r="36" ht="15.75" customHeight="1">
      <c r="A36" s="63"/>
      <c r="B36" s="31"/>
      <c r="C36" s="31"/>
      <c r="D36" s="32"/>
      <c r="E36" s="32"/>
      <c r="F36" s="32"/>
      <c r="G36" s="32"/>
      <c r="H36" s="32"/>
      <c r="I36" s="33">
        <f t="shared" si="1"/>
        <v>0</v>
      </c>
      <c r="J36" s="22"/>
      <c r="K36" s="84">
        <f t="shared" si="5"/>
        <v>45193</v>
      </c>
      <c r="L36" s="85"/>
      <c r="M36" s="85"/>
      <c r="N36" s="85">
        <f t="shared" si="4"/>
        <v>0</v>
      </c>
      <c r="O36" s="22"/>
    </row>
    <row r="37" ht="15.75" customHeight="1">
      <c r="A37" s="63"/>
      <c r="B37" s="69"/>
      <c r="C37" s="69"/>
      <c r="D37" s="70"/>
      <c r="E37" s="70"/>
      <c r="F37" s="70"/>
      <c r="G37" s="70"/>
      <c r="H37" s="70"/>
      <c r="I37" s="71">
        <f t="shared" si="1"/>
        <v>0</v>
      </c>
      <c r="J37" s="22"/>
      <c r="K37" s="86">
        <f t="shared" si="5"/>
        <v>45194</v>
      </c>
      <c r="L37" s="87"/>
      <c r="M37" s="87"/>
      <c r="N37" s="87">
        <f t="shared" si="4"/>
        <v>0</v>
      </c>
      <c r="O37" s="22"/>
    </row>
    <row r="38" ht="15.75" customHeight="1">
      <c r="A38" s="63"/>
      <c r="B38" s="31"/>
      <c r="C38" s="31"/>
      <c r="D38" s="32"/>
      <c r="E38" s="32"/>
      <c r="F38" s="32"/>
      <c r="G38" s="32"/>
      <c r="H38" s="32"/>
      <c r="I38" s="33">
        <f t="shared" si="1"/>
        <v>0</v>
      </c>
      <c r="J38" s="22"/>
      <c r="K38" s="84">
        <f t="shared" si="5"/>
        <v>45195</v>
      </c>
      <c r="L38" s="85"/>
      <c r="M38" s="85"/>
      <c r="N38" s="85">
        <f t="shared" si="4"/>
        <v>0</v>
      </c>
      <c r="O38" s="22"/>
    </row>
    <row r="39" ht="15.75" customHeight="1">
      <c r="A39" s="63"/>
      <c r="B39" s="69"/>
      <c r="C39" s="69"/>
      <c r="D39" s="70"/>
      <c r="E39" s="70"/>
      <c r="F39" s="70"/>
      <c r="G39" s="70"/>
      <c r="H39" s="70"/>
      <c r="I39" s="71">
        <f t="shared" si="1"/>
        <v>0</v>
      </c>
      <c r="J39" s="22"/>
      <c r="K39" s="86">
        <f t="shared" si="5"/>
        <v>45196</v>
      </c>
      <c r="L39" s="87"/>
      <c r="M39" s="87"/>
      <c r="N39" s="87">
        <f t="shared" si="4"/>
        <v>0</v>
      </c>
      <c r="O39" s="22"/>
    </row>
    <row r="40" ht="15.75" customHeight="1">
      <c r="A40" s="63"/>
      <c r="B40" s="31"/>
      <c r="C40" s="31"/>
      <c r="D40" s="32"/>
      <c r="E40" s="32"/>
      <c r="F40" s="32"/>
      <c r="G40" s="32"/>
      <c r="H40" s="32"/>
      <c r="I40" s="33">
        <f t="shared" si="1"/>
        <v>0</v>
      </c>
      <c r="J40" s="22"/>
      <c r="K40" s="84">
        <f t="shared" si="5"/>
        <v>45197</v>
      </c>
      <c r="L40" s="85"/>
      <c r="M40" s="85"/>
      <c r="N40" s="85">
        <f t="shared" si="4"/>
        <v>0</v>
      </c>
      <c r="O40" s="22"/>
    </row>
    <row r="41" ht="15.75" customHeight="1">
      <c r="A41" s="63"/>
      <c r="B41" s="69"/>
      <c r="C41" s="69"/>
      <c r="D41" s="70"/>
      <c r="E41" s="70"/>
      <c r="F41" s="70"/>
      <c r="G41" s="70"/>
      <c r="H41" s="70"/>
      <c r="I41" s="71">
        <f t="shared" si="1"/>
        <v>0</v>
      </c>
      <c r="J41" s="22"/>
      <c r="K41" s="86">
        <f t="shared" si="5"/>
        <v>45198</v>
      </c>
      <c r="L41" s="87"/>
      <c r="M41" s="87"/>
      <c r="N41" s="87">
        <f t="shared" si="4"/>
        <v>0</v>
      </c>
      <c r="O41" s="22"/>
    </row>
    <row r="42" ht="15.75" customHeight="1">
      <c r="A42" s="63"/>
      <c r="B42" s="31"/>
      <c r="C42" s="31"/>
      <c r="D42" s="32"/>
      <c r="E42" s="32"/>
      <c r="F42" s="32"/>
      <c r="G42" s="32"/>
      <c r="H42" s="32"/>
      <c r="I42" s="33">
        <f t="shared" si="1"/>
        <v>0</v>
      </c>
      <c r="J42" s="22"/>
      <c r="K42" s="84">
        <f t="shared" si="5"/>
        <v>45199</v>
      </c>
      <c r="L42" s="85"/>
      <c r="M42" s="85"/>
      <c r="N42" s="85">
        <f t="shared" si="4"/>
        <v>0</v>
      </c>
      <c r="O42" s="22"/>
    </row>
    <row r="43" ht="15.75" customHeight="1">
      <c r="A43" s="63"/>
      <c r="B43" s="69"/>
      <c r="C43" s="69"/>
      <c r="D43" s="70"/>
      <c r="E43" s="70"/>
      <c r="F43" s="70"/>
      <c r="G43" s="70"/>
      <c r="H43" s="70"/>
      <c r="I43" s="71">
        <f t="shared" si="1"/>
        <v>0</v>
      </c>
      <c r="J43" s="22"/>
      <c r="K43" s="90" t="s">
        <v>51</v>
      </c>
      <c r="L43" s="57"/>
      <c r="M43" s="58"/>
      <c r="N43" s="91">
        <f>SUM(N13:N42)</f>
        <v>0</v>
      </c>
      <c r="O43" s="22"/>
    </row>
    <row r="44" ht="15.75" customHeight="1">
      <c r="A44" s="63"/>
      <c r="B44" s="31"/>
      <c r="C44" s="31"/>
      <c r="D44" s="32"/>
      <c r="E44" s="32"/>
      <c r="F44" s="32"/>
      <c r="G44" s="32"/>
      <c r="H44" s="32"/>
      <c r="I44" s="33">
        <f t="shared" si="1"/>
        <v>0</v>
      </c>
      <c r="J44" s="18"/>
      <c r="K44" s="11"/>
      <c r="L44" s="11"/>
      <c r="M44" s="11"/>
      <c r="N44" s="11"/>
      <c r="O44" s="20"/>
    </row>
    <row r="45" ht="15.75" customHeight="1">
      <c r="A45" s="63"/>
      <c r="B45" s="69"/>
      <c r="C45" s="69"/>
      <c r="D45" s="70"/>
      <c r="E45" s="70"/>
      <c r="F45" s="70"/>
      <c r="G45" s="70"/>
      <c r="H45" s="70"/>
      <c r="I45" s="71">
        <f t="shared" si="1"/>
        <v>0</v>
      </c>
      <c r="J45" s="18"/>
      <c r="K45" s="38"/>
      <c r="L45" s="38"/>
      <c r="M45" s="38"/>
      <c r="N45" s="38"/>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105"/>
      <c r="D54" s="32"/>
      <c r="E54" s="32"/>
      <c r="F54" s="32"/>
      <c r="G54" s="32"/>
      <c r="H54" s="32"/>
      <c r="I54" s="33">
        <f t="shared" si="1"/>
        <v>0</v>
      </c>
      <c r="J54" s="18"/>
      <c r="K54" s="38"/>
      <c r="L54" s="38"/>
      <c r="M54" s="38"/>
      <c r="N54" s="38"/>
      <c r="O54" s="20"/>
    </row>
    <row r="55" ht="15.75" customHeight="1">
      <c r="A55" s="54"/>
      <c r="B55" s="93" t="s">
        <v>28</v>
      </c>
      <c r="C55" s="94"/>
      <c r="D55" s="95">
        <f t="shared" ref="D55:H55" si="6">SUM(D4:D54)</f>
        <v>0</v>
      </c>
      <c r="E55" s="95">
        <f t="shared" si="6"/>
        <v>0</v>
      </c>
      <c r="F55" s="95">
        <f t="shared" si="6"/>
        <v>0</v>
      </c>
      <c r="G55" s="95">
        <f t="shared" si="6"/>
        <v>0</v>
      </c>
      <c r="H55" s="96">
        <f t="shared" si="6"/>
        <v>0</v>
      </c>
      <c r="I55" s="97">
        <f t="shared" si="1"/>
        <v>0</v>
      </c>
      <c r="J55" s="18"/>
      <c r="K55" s="38"/>
      <c r="L55" s="38"/>
      <c r="M55" s="38"/>
      <c r="N55" s="38"/>
      <c r="O55" s="20"/>
    </row>
    <row r="56" ht="15.75" customHeight="1">
      <c r="A56" s="18"/>
      <c r="B56" s="11"/>
      <c r="C56" s="11"/>
      <c r="D56" s="11"/>
      <c r="E56" s="11"/>
      <c r="F56" s="11"/>
      <c r="G56" s="12"/>
      <c r="H56" s="98" t="s">
        <v>42</v>
      </c>
      <c r="I56" s="99">
        <f>N43</f>
        <v>0</v>
      </c>
      <c r="J56" s="18"/>
      <c r="K56" s="38"/>
      <c r="L56" s="38"/>
      <c r="M56" s="38"/>
      <c r="N56" s="38"/>
      <c r="O56" s="20"/>
    </row>
    <row r="57" ht="15.75" customHeight="1">
      <c r="A57" s="18"/>
      <c r="B57" s="38"/>
      <c r="C57" s="38"/>
      <c r="D57" s="38"/>
      <c r="E57" s="38"/>
      <c r="F57" s="38"/>
      <c r="G57" s="20"/>
      <c r="H57" s="100" t="s">
        <v>43</v>
      </c>
      <c r="I57" s="101">
        <f>I55-I56</f>
        <v>0</v>
      </c>
      <c r="J57" s="18"/>
      <c r="K57" s="38"/>
      <c r="L57" s="38"/>
      <c r="M57" s="38"/>
      <c r="N57" s="38"/>
      <c r="O57" s="20"/>
    </row>
    <row r="58" ht="15.75" customHeight="1">
      <c r="A58" s="18"/>
      <c r="B58" s="38"/>
      <c r="C58" s="38"/>
      <c r="D58" s="38"/>
      <c r="E58" s="38"/>
      <c r="F58" s="38"/>
      <c r="G58" s="38"/>
      <c r="H58" s="11"/>
      <c r="I58" s="102"/>
      <c r="J58" s="38"/>
      <c r="K58" s="38"/>
      <c r="L58" s="38"/>
      <c r="M58" s="38"/>
      <c r="N58" s="38"/>
      <c r="O58" s="20"/>
    </row>
    <row r="59" ht="15.75" customHeight="1">
      <c r="A59" s="103"/>
      <c r="B59" s="19"/>
      <c r="C59" s="19"/>
      <c r="D59" s="19"/>
      <c r="E59" s="19"/>
      <c r="F59" s="19"/>
      <c r="G59" s="19"/>
      <c r="H59" s="19"/>
      <c r="I59" s="104"/>
      <c r="J59" s="19"/>
      <c r="K59" s="19"/>
      <c r="L59" s="19"/>
      <c r="M59" s="19"/>
      <c r="N59" s="19"/>
      <c r="O59" s="48"/>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3:M43"/>
    <mergeCell ref="B55:C55"/>
  </mergeCells>
  <conditionalFormatting sqref="I57">
    <cfRule type="cellIs" dxfId="4" priority="1" operator="greaterThan">
      <formula>0</formula>
    </cfRule>
  </conditionalFormatting>
  <conditionalFormatting sqref="I57">
    <cfRule type="cellIs" dxfId="4" priority="2" operator="lessThan">
      <formula>0</formula>
    </cfRule>
  </conditionalFormatting>
  <conditionalFormatting sqref="I57">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6" si="1">SUM(D4*$L$4)+(E4*$L$5)+(F4*$L$6)+(G4*$L$7)+(H4*$L$8)</f>
        <v>0</v>
      </c>
      <c r="J4" s="22"/>
      <c r="K4" s="67" t="s">
        <v>8</v>
      </c>
      <c r="L4" s="30">
        <v>1.0</v>
      </c>
      <c r="M4" s="67">
        <f>D56</f>
        <v>0</v>
      </c>
      <c r="N4" s="68">
        <f t="shared" ref="N4:N8" si="2">L4*M4</f>
        <v>0</v>
      </c>
      <c r="O4" s="22"/>
    </row>
    <row r="5" ht="15.75" customHeight="1">
      <c r="A5" s="63"/>
      <c r="B5" s="69"/>
      <c r="C5" s="69"/>
      <c r="D5" s="70"/>
      <c r="E5" s="70"/>
      <c r="F5" s="70"/>
      <c r="G5" s="70"/>
      <c r="H5" s="70"/>
      <c r="I5" s="71">
        <f t="shared" si="1"/>
        <v>0</v>
      </c>
      <c r="J5" s="22"/>
      <c r="K5" s="72" t="s">
        <v>9</v>
      </c>
      <c r="L5" s="34">
        <v>4.0</v>
      </c>
      <c r="M5" s="72">
        <f>E56</f>
        <v>0</v>
      </c>
      <c r="N5" s="73">
        <f t="shared" si="2"/>
        <v>0</v>
      </c>
      <c r="O5" s="22"/>
    </row>
    <row r="6" ht="15.75" customHeight="1">
      <c r="A6" s="63"/>
      <c r="B6" s="31"/>
      <c r="C6" s="31"/>
      <c r="D6" s="32"/>
      <c r="E6" s="32"/>
      <c r="F6" s="32"/>
      <c r="G6" s="32"/>
      <c r="H6" s="32"/>
      <c r="I6" s="33">
        <f t="shared" si="1"/>
        <v>0</v>
      </c>
      <c r="J6" s="22"/>
      <c r="K6" s="67" t="s">
        <v>10</v>
      </c>
      <c r="L6" s="34">
        <v>2.0</v>
      </c>
      <c r="M6" s="67">
        <f>F56</f>
        <v>0</v>
      </c>
      <c r="N6" s="68">
        <f t="shared" si="2"/>
        <v>0</v>
      </c>
      <c r="O6" s="22"/>
    </row>
    <row r="7" ht="15.75" customHeight="1">
      <c r="A7" s="63"/>
      <c r="B7" s="69"/>
      <c r="C7" s="69"/>
      <c r="D7" s="70"/>
      <c r="E7" s="70"/>
      <c r="F7" s="70"/>
      <c r="G7" s="70"/>
      <c r="H7" s="70"/>
      <c r="I7" s="71">
        <f t="shared" si="1"/>
        <v>0</v>
      </c>
      <c r="J7" s="22"/>
      <c r="K7" s="72" t="s">
        <v>11</v>
      </c>
      <c r="L7" s="34">
        <v>1.0</v>
      </c>
      <c r="M7" s="72">
        <f>G56</f>
        <v>0</v>
      </c>
      <c r="N7" s="73">
        <f t="shared" si="2"/>
        <v>0</v>
      </c>
      <c r="O7" s="22"/>
    </row>
    <row r="8" ht="15.75" customHeight="1">
      <c r="A8" s="63"/>
      <c r="B8" s="31"/>
      <c r="C8" s="31"/>
      <c r="D8" s="32"/>
      <c r="E8" s="32"/>
      <c r="F8" s="32"/>
      <c r="G8" s="32"/>
      <c r="H8" s="32"/>
      <c r="I8" s="33">
        <f t="shared" si="1"/>
        <v>0</v>
      </c>
      <c r="J8" s="22"/>
      <c r="K8" s="67" t="s">
        <v>12</v>
      </c>
      <c r="L8" s="34">
        <v>2.0</v>
      </c>
      <c r="M8" s="67">
        <f>H56</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45200.0</v>
      </c>
      <c r="L13" s="83"/>
      <c r="M13" s="83"/>
      <c r="N13" s="83">
        <f t="shared" ref="N13:N43" si="4">L13-M13</f>
        <v>0</v>
      </c>
      <c r="O13" s="22"/>
    </row>
    <row r="14" ht="15.75" customHeight="1">
      <c r="A14" s="63"/>
      <c r="B14" s="31"/>
      <c r="C14" s="31"/>
      <c r="D14" s="32"/>
      <c r="E14" s="32"/>
      <c r="F14" s="32"/>
      <c r="G14" s="32"/>
      <c r="H14" s="32"/>
      <c r="I14" s="33">
        <f t="shared" si="1"/>
        <v>0</v>
      </c>
      <c r="J14" s="22"/>
      <c r="K14" s="84">
        <f t="shared" ref="K14:K43" si="5">K13+1</f>
        <v>45201</v>
      </c>
      <c r="L14" s="85"/>
      <c r="M14" s="85"/>
      <c r="N14" s="85">
        <f t="shared" si="4"/>
        <v>0</v>
      </c>
      <c r="O14" s="22"/>
    </row>
    <row r="15" ht="15.75" customHeight="1">
      <c r="A15" s="63"/>
      <c r="B15" s="69"/>
      <c r="C15" s="69"/>
      <c r="D15" s="70"/>
      <c r="E15" s="70"/>
      <c r="F15" s="70"/>
      <c r="G15" s="70"/>
      <c r="H15" s="70"/>
      <c r="I15" s="71">
        <f t="shared" si="1"/>
        <v>0</v>
      </c>
      <c r="J15" s="22"/>
      <c r="K15" s="86">
        <f t="shared" si="5"/>
        <v>45202</v>
      </c>
      <c r="L15" s="87"/>
      <c r="M15" s="87"/>
      <c r="N15" s="87">
        <f t="shared" si="4"/>
        <v>0</v>
      </c>
      <c r="O15" s="22"/>
    </row>
    <row r="16" ht="15.75" customHeight="1">
      <c r="A16" s="63"/>
      <c r="B16" s="31"/>
      <c r="C16" s="31"/>
      <c r="D16" s="32"/>
      <c r="E16" s="32"/>
      <c r="F16" s="32"/>
      <c r="G16" s="32"/>
      <c r="H16" s="32"/>
      <c r="I16" s="33">
        <f t="shared" si="1"/>
        <v>0</v>
      </c>
      <c r="J16" s="22"/>
      <c r="K16" s="84">
        <f t="shared" si="5"/>
        <v>45203</v>
      </c>
      <c r="L16" s="85"/>
      <c r="M16" s="85"/>
      <c r="N16" s="85">
        <f t="shared" si="4"/>
        <v>0</v>
      </c>
      <c r="O16" s="22"/>
    </row>
    <row r="17" ht="15.75" customHeight="1">
      <c r="A17" s="63"/>
      <c r="B17" s="69"/>
      <c r="C17" s="69"/>
      <c r="D17" s="70"/>
      <c r="E17" s="70"/>
      <c r="F17" s="70"/>
      <c r="G17" s="70"/>
      <c r="H17" s="70"/>
      <c r="I17" s="71">
        <f t="shared" si="1"/>
        <v>0</v>
      </c>
      <c r="J17" s="22"/>
      <c r="K17" s="86">
        <f t="shared" si="5"/>
        <v>45204</v>
      </c>
      <c r="L17" s="87"/>
      <c r="M17" s="87"/>
      <c r="N17" s="87">
        <f t="shared" si="4"/>
        <v>0</v>
      </c>
      <c r="O17" s="22"/>
    </row>
    <row r="18" ht="15.75" customHeight="1">
      <c r="A18" s="63"/>
      <c r="B18" s="31"/>
      <c r="C18" s="31"/>
      <c r="D18" s="32"/>
      <c r="E18" s="32"/>
      <c r="F18" s="32"/>
      <c r="G18" s="32"/>
      <c r="H18" s="32"/>
      <c r="I18" s="33">
        <f t="shared" si="1"/>
        <v>0</v>
      </c>
      <c r="J18" s="22"/>
      <c r="K18" s="84">
        <f t="shared" si="5"/>
        <v>45205</v>
      </c>
      <c r="L18" s="85"/>
      <c r="M18" s="85"/>
      <c r="N18" s="85">
        <f t="shared" si="4"/>
        <v>0</v>
      </c>
      <c r="O18" s="22"/>
    </row>
    <row r="19" ht="15.75" customHeight="1">
      <c r="A19" s="63"/>
      <c r="B19" s="69"/>
      <c r="C19" s="69"/>
      <c r="D19" s="70"/>
      <c r="E19" s="70"/>
      <c r="F19" s="70"/>
      <c r="G19" s="70"/>
      <c r="H19" s="70"/>
      <c r="I19" s="71">
        <f t="shared" si="1"/>
        <v>0</v>
      </c>
      <c r="J19" s="22"/>
      <c r="K19" s="86">
        <f t="shared" si="5"/>
        <v>45206</v>
      </c>
      <c r="L19" s="87"/>
      <c r="M19" s="87"/>
      <c r="N19" s="87">
        <f t="shared" si="4"/>
        <v>0</v>
      </c>
      <c r="O19" s="22"/>
    </row>
    <row r="20" ht="15.75" customHeight="1">
      <c r="A20" s="63"/>
      <c r="B20" s="31"/>
      <c r="C20" s="31"/>
      <c r="D20" s="32"/>
      <c r="E20" s="32"/>
      <c r="F20" s="32"/>
      <c r="G20" s="32"/>
      <c r="H20" s="32"/>
      <c r="I20" s="33">
        <f t="shared" si="1"/>
        <v>0</v>
      </c>
      <c r="J20" s="22"/>
      <c r="K20" s="84">
        <f t="shared" si="5"/>
        <v>45207</v>
      </c>
      <c r="L20" s="85"/>
      <c r="M20" s="85"/>
      <c r="N20" s="85">
        <f t="shared" si="4"/>
        <v>0</v>
      </c>
      <c r="O20" s="22"/>
    </row>
    <row r="21" ht="15.75" customHeight="1">
      <c r="A21" s="63"/>
      <c r="B21" s="69"/>
      <c r="C21" s="69"/>
      <c r="D21" s="70"/>
      <c r="E21" s="70"/>
      <c r="F21" s="70"/>
      <c r="G21" s="70"/>
      <c r="H21" s="70"/>
      <c r="I21" s="71">
        <f t="shared" si="1"/>
        <v>0</v>
      </c>
      <c r="J21" s="22"/>
      <c r="K21" s="86">
        <f t="shared" si="5"/>
        <v>45208</v>
      </c>
      <c r="L21" s="87"/>
      <c r="M21" s="87"/>
      <c r="N21" s="87">
        <f t="shared" si="4"/>
        <v>0</v>
      </c>
      <c r="O21" s="22"/>
    </row>
    <row r="22" ht="15.75" customHeight="1">
      <c r="A22" s="63"/>
      <c r="B22" s="31"/>
      <c r="C22" s="31"/>
      <c r="D22" s="32"/>
      <c r="E22" s="32"/>
      <c r="F22" s="32"/>
      <c r="G22" s="32"/>
      <c r="H22" s="32"/>
      <c r="I22" s="33">
        <f t="shared" si="1"/>
        <v>0</v>
      </c>
      <c r="J22" s="22"/>
      <c r="K22" s="84">
        <f t="shared" si="5"/>
        <v>45209</v>
      </c>
      <c r="L22" s="85"/>
      <c r="M22" s="85"/>
      <c r="N22" s="85">
        <f t="shared" si="4"/>
        <v>0</v>
      </c>
      <c r="O22" s="22"/>
    </row>
    <row r="23" ht="15.75" customHeight="1">
      <c r="A23" s="63"/>
      <c r="B23" s="69"/>
      <c r="C23" s="69"/>
      <c r="D23" s="70"/>
      <c r="E23" s="70"/>
      <c r="F23" s="70"/>
      <c r="G23" s="70"/>
      <c r="H23" s="70"/>
      <c r="I23" s="71">
        <f t="shared" si="1"/>
        <v>0</v>
      </c>
      <c r="J23" s="22"/>
      <c r="K23" s="86">
        <f t="shared" si="5"/>
        <v>45210</v>
      </c>
      <c r="L23" s="87"/>
      <c r="M23" s="87"/>
      <c r="N23" s="87">
        <f t="shared" si="4"/>
        <v>0</v>
      </c>
      <c r="O23" s="22"/>
    </row>
    <row r="24" ht="15.75" customHeight="1">
      <c r="A24" s="63"/>
      <c r="B24" s="31"/>
      <c r="C24" s="31"/>
      <c r="D24" s="32"/>
      <c r="E24" s="32"/>
      <c r="F24" s="32"/>
      <c r="G24" s="32"/>
      <c r="H24" s="32"/>
      <c r="I24" s="33">
        <f t="shared" si="1"/>
        <v>0</v>
      </c>
      <c r="J24" s="22"/>
      <c r="K24" s="84">
        <f t="shared" si="5"/>
        <v>45211</v>
      </c>
      <c r="L24" s="85"/>
      <c r="M24" s="85"/>
      <c r="N24" s="85">
        <f t="shared" si="4"/>
        <v>0</v>
      </c>
      <c r="O24" s="22"/>
    </row>
    <row r="25" ht="15.75" customHeight="1">
      <c r="A25" s="63"/>
      <c r="B25" s="69"/>
      <c r="C25" s="69"/>
      <c r="D25" s="70"/>
      <c r="E25" s="70"/>
      <c r="F25" s="70"/>
      <c r="G25" s="70"/>
      <c r="H25" s="70"/>
      <c r="I25" s="71">
        <f t="shared" si="1"/>
        <v>0</v>
      </c>
      <c r="J25" s="22"/>
      <c r="K25" s="86">
        <f t="shared" si="5"/>
        <v>45212</v>
      </c>
      <c r="L25" s="87"/>
      <c r="M25" s="87"/>
      <c r="N25" s="87">
        <f t="shared" si="4"/>
        <v>0</v>
      </c>
      <c r="O25" s="22"/>
    </row>
    <row r="26" ht="15.75" customHeight="1">
      <c r="A26" s="63"/>
      <c r="B26" s="31"/>
      <c r="C26" s="31"/>
      <c r="D26" s="32"/>
      <c r="E26" s="32"/>
      <c r="F26" s="32"/>
      <c r="G26" s="32"/>
      <c r="H26" s="32"/>
      <c r="I26" s="33">
        <f t="shared" si="1"/>
        <v>0</v>
      </c>
      <c r="J26" s="22"/>
      <c r="K26" s="84">
        <f t="shared" si="5"/>
        <v>45213</v>
      </c>
      <c r="L26" s="85"/>
      <c r="M26" s="85"/>
      <c r="N26" s="85">
        <f t="shared" si="4"/>
        <v>0</v>
      </c>
      <c r="O26" s="22"/>
    </row>
    <row r="27" ht="15.75" customHeight="1">
      <c r="A27" s="63"/>
      <c r="B27" s="69"/>
      <c r="C27" s="69"/>
      <c r="D27" s="70"/>
      <c r="E27" s="70"/>
      <c r="F27" s="70"/>
      <c r="G27" s="70"/>
      <c r="H27" s="70"/>
      <c r="I27" s="71">
        <f t="shared" si="1"/>
        <v>0</v>
      </c>
      <c r="J27" s="22"/>
      <c r="K27" s="86">
        <f t="shared" si="5"/>
        <v>45214</v>
      </c>
      <c r="L27" s="87"/>
      <c r="M27" s="87"/>
      <c r="N27" s="87">
        <f t="shared" si="4"/>
        <v>0</v>
      </c>
      <c r="O27" s="22"/>
    </row>
    <row r="28" ht="15.75" customHeight="1">
      <c r="A28" s="63"/>
      <c r="B28" s="31"/>
      <c r="C28" s="31"/>
      <c r="D28" s="32"/>
      <c r="E28" s="32"/>
      <c r="F28" s="32"/>
      <c r="G28" s="32"/>
      <c r="H28" s="32"/>
      <c r="I28" s="33">
        <f t="shared" si="1"/>
        <v>0</v>
      </c>
      <c r="J28" s="22"/>
      <c r="K28" s="84">
        <f t="shared" si="5"/>
        <v>45215</v>
      </c>
      <c r="L28" s="85"/>
      <c r="M28" s="85"/>
      <c r="N28" s="85">
        <f t="shared" si="4"/>
        <v>0</v>
      </c>
      <c r="O28" s="22"/>
    </row>
    <row r="29" ht="15.75" customHeight="1">
      <c r="A29" s="63"/>
      <c r="B29" s="69"/>
      <c r="C29" s="69"/>
      <c r="D29" s="70"/>
      <c r="E29" s="70"/>
      <c r="F29" s="70"/>
      <c r="G29" s="70"/>
      <c r="H29" s="70"/>
      <c r="I29" s="71">
        <f t="shared" si="1"/>
        <v>0</v>
      </c>
      <c r="J29" s="22"/>
      <c r="K29" s="86">
        <f t="shared" si="5"/>
        <v>45216</v>
      </c>
      <c r="L29" s="87"/>
      <c r="M29" s="87"/>
      <c r="N29" s="87">
        <f t="shared" si="4"/>
        <v>0</v>
      </c>
      <c r="O29" s="22"/>
    </row>
    <row r="30" ht="15.75" customHeight="1">
      <c r="A30" s="63"/>
      <c r="B30" s="31"/>
      <c r="C30" s="31"/>
      <c r="D30" s="32"/>
      <c r="E30" s="32"/>
      <c r="F30" s="32"/>
      <c r="G30" s="32"/>
      <c r="H30" s="32"/>
      <c r="I30" s="33">
        <f t="shared" si="1"/>
        <v>0</v>
      </c>
      <c r="J30" s="22"/>
      <c r="K30" s="84">
        <f t="shared" si="5"/>
        <v>45217</v>
      </c>
      <c r="L30" s="85"/>
      <c r="M30" s="85"/>
      <c r="N30" s="85">
        <f t="shared" si="4"/>
        <v>0</v>
      </c>
      <c r="O30" s="22"/>
    </row>
    <row r="31" ht="15.75" customHeight="1">
      <c r="A31" s="63"/>
      <c r="B31" s="69"/>
      <c r="C31" s="69"/>
      <c r="D31" s="70"/>
      <c r="E31" s="70"/>
      <c r="F31" s="70"/>
      <c r="G31" s="70"/>
      <c r="H31" s="70"/>
      <c r="I31" s="71">
        <f t="shared" si="1"/>
        <v>0</v>
      </c>
      <c r="J31" s="22"/>
      <c r="K31" s="86">
        <f t="shared" si="5"/>
        <v>45218</v>
      </c>
      <c r="L31" s="87"/>
      <c r="M31" s="87"/>
      <c r="N31" s="87">
        <f t="shared" si="4"/>
        <v>0</v>
      </c>
      <c r="O31" s="22"/>
    </row>
    <row r="32" ht="15.75" customHeight="1">
      <c r="A32" s="63"/>
      <c r="B32" s="31"/>
      <c r="C32" s="31"/>
      <c r="D32" s="32"/>
      <c r="E32" s="32"/>
      <c r="F32" s="32"/>
      <c r="G32" s="32"/>
      <c r="H32" s="32"/>
      <c r="I32" s="33">
        <f t="shared" si="1"/>
        <v>0</v>
      </c>
      <c r="J32" s="22"/>
      <c r="K32" s="84">
        <f t="shared" si="5"/>
        <v>45219</v>
      </c>
      <c r="L32" s="85"/>
      <c r="M32" s="85"/>
      <c r="N32" s="85">
        <f t="shared" si="4"/>
        <v>0</v>
      </c>
      <c r="O32" s="22"/>
    </row>
    <row r="33" ht="15.75" customHeight="1">
      <c r="A33" s="63"/>
      <c r="B33" s="69"/>
      <c r="C33" s="69"/>
      <c r="D33" s="70"/>
      <c r="E33" s="70"/>
      <c r="F33" s="70"/>
      <c r="G33" s="70"/>
      <c r="H33" s="70"/>
      <c r="I33" s="71">
        <f t="shared" si="1"/>
        <v>0</v>
      </c>
      <c r="J33" s="22"/>
      <c r="K33" s="86">
        <f t="shared" si="5"/>
        <v>45220</v>
      </c>
      <c r="L33" s="87"/>
      <c r="M33" s="87"/>
      <c r="N33" s="87">
        <f t="shared" si="4"/>
        <v>0</v>
      </c>
      <c r="O33" s="22"/>
    </row>
    <row r="34" ht="15.75" customHeight="1">
      <c r="A34" s="63"/>
      <c r="B34" s="31"/>
      <c r="C34" s="31"/>
      <c r="D34" s="32"/>
      <c r="E34" s="32"/>
      <c r="F34" s="32"/>
      <c r="G34" s="32"/>
      <c r="H34" s="32"/>
      <c r="I34" s="33">
        <f t="shared" si="1"/>
        <v>0</v>
      </c>
      <c r="J34" s="22"/>
      <c r="K34" s="84">
        <f t="shared" si="5"/>
        <v>45221</v>
      </c>
      <c r="L34" s="85"/>
      <c r="M34" s="85"/>
      <c r="N34" s="85">
        <f t="shared" si="4"/>
        <v>0</v>
      </c>
      <c r="O34" s="22"/>
    </row>
    <row r="35" ht="15.75" customHeight="1">
      <c r="A35" s="63"/>
      <c r="B35" s="69"/>
      <c r="C35" s="69"/>
      <c r="D35" s="70"/>
      <c r="E35" s="70"/>
      <c r="F35" s="70"/>
      <c r="G35" s="70"/>
      <c r="H35" s="70"/>
      <c r="I35" s="71">
        <f t="shared" si="1"/>
        <v>0</v>
      </c>
      <c r="J35" s="22"/>
      <c r="K35" s="86">
        <f t="shared" si="5"/>
        <v>45222</v>
      </c>
      <c r="L35" s="87"/>
      <c r="M35" s="87"/>
      <c r="N35" s="87">
        <f t="shared" si="4"/>
        <v>0</v>
      </c>
      <c r="O35" s="22"/>
    </row>
    <row r="36" ht="15.75" customHeight="1">
      <c r="A36" s="63"/>
      <c r="B36" s="31"/>
      <c r="C36" s="31"/>
      <c r="D36" s="32"/>
      <c r="E36" s="32"/>
      <c r="F36" s="32"/>
      <c r="G36" s="32"/>
      <c r="H36" s="32"/>
      <c r="I36" s="33">
        <f t="shared" si="1"/>
        <v>0</v>
      </c>
      <c r="J36" s="22"/>
      <c r="K36" s="84">
        <f t="shared" si="5"/>
        <v>45223</v>
      </c>
      <c r="L36" s="85"/>
      <c r="M36" s="85"/>
      <c r="N36" s="85">
        <f t="shared" si="4"/>
        <v>0</v>
      </c>
      <c r="O36" s="22"/>
    </row>
    <row r="37" ht="15.75" customHeight="1">
      <c r="A37" s="63"/>
      <c r="B37" s="69"/>
      <c r="C37" s="69"/>
      <c r="D37" s="70"/>
      <c r="E37" s="70"/>
      <c r="F37" s="70"/>
      <c r="G37" s="70"/>
      <c r="H37" s="70"/>
      <c r="I37" s="71">
        <f t="shared" si="1"/>
        <v>0</v>
      </c>
      <c r="J37" s="22"/>
      <c r="K37" s="86">
        <f t="shared" si="5"/>
        <v>45224</v>
      </c>
      <c r="L37" s="87"/>
      <c r="M37" s="87"/>
      <c r="N37" s="87">
        <f t="shared" si="4"/>
        <v>0</v>
      </c>
      <c r="O37" s="22"/>
    </row>
    <row r="38" ht="15.75" customHeight="1">
      <c r="A38" s="63"/>
      <c r="B38" s="31"/>
      <c r="C38" s="31"/>
      <c r="D38" s="32"/>
      <c r="E38" s="32"/>
      <c r="F38" s="32"/>
      <c r="G38" s="32"/>
      <c r="H38" s="32"/>
      <c r="I38" s="33">
        <f t="shared" si="1"/>
        <v>0</v>
      </c>
      <c r="J38" s="22"/>
      <c r="K38" s="84">
        <f t="shared" si="5"/>
        <v>45225</v>
      </c>
      <c r="L38" s="85"/>
      <c r="M38" s="85"/>
      <c r="N38" s="85">
        <f t="shared" si="4"/>
        <v>0</v>
      </c>
      <c r="O38" s="22"/>
    </row>
    <row r="39" ht="15.75" customHeight="1">
      <c r="A39" s="63"/>
      <c r="B39" s="69"/>
      <c r="C39" s="69"/>
      <c r="D39" s="70"/>
      <c r="E39" s="70"/>
      <c r="F39" s="70"/>
      <c r="G39" s="70"/>
      <c r="H39" s="70"/>
      <c r="I39" s="71">
        <f t="shared" si="1"/>
        <v>0</v>
      </c>
      <c r="J39" s="22"/>
      <c r="K39" s="86">
        <f t="shared" si="5"/>
        <v>45226</v>
      </c>
      <c r="L39" s="87"/>
      <c r="M39" s="87"/>
      <c r="N39" s="87">
        <f t="shared" si="4"/>
        <v>0</v>
      </c>
      <c r="O39" s="22"/>
    </row>
    <row r="40" ht="15.75" customHeight="1">
      <c r="A40" s="63"/>
      <c r="B40" s="31"/>
      <c r="C40" s="31"/>
      <c r="D40" s="32"/>
      <c r="E40" s="32"/>
      <c r="F40" s="32"/>
      <c r="G40" s="32"/>
      <c r="H40" s="32"/>
      <c r="I40" s="33">
        <f t="shared" si="1"/>
        <v>0</v>
      </c>
      <c r="J40" s="22"/>
      <c r="K40" s="84">
        <f t="shared" si="5"/>
        <v>45227</v>
      </c>
      <c r="L40" s="85"/>
      <c r="M40" s="85"/>
      <c r="N40" s="85">
        <f t="shared" si="4"/>
        <v>0</v>
      </c>
      <c r="O40" s="22"/>
    </row>
    <row r="41" ht="15.75" customHeight="1">
      <c r="A41" s="63"/>
      <c r="B41" s="69"/>
      <c r="C41" s="69"/>
      <c r="D41" s="70"/>
      <c r="E41" s="70"/>
      <c r="F41" s="70"/>
      <c r="G41" s="70"/>
      <c r="H41" s="70"/>
      <c r="I41" s="71">
        <f t="shared" si="1"/>
        <v>0</v>
      </c>
      <c r="J41" s="22"/>
      <c r="K41" s="86">
        <f t="shared" si="5"/>
        <v>45228</v>
      </c>
      <c r="L41" s="87"/>
      <c r="M41" s="87"/>
      <c r="N41" s="87">
        <f t="shared" si="4"/>
        <v>0</v>
      </c>
      <c r="O41" s="22"/>
    </row>
    <row r="42" ht="15.75" customHeight="1">
      <c r="A42" s="63"/>
      <c r="B42" s="31"/>
      <c r="C42" s="31"/>
      <c r="D42" s="32"/>
      <c r="E42" s="32"/>
      <c r="F42" s="32"/>
      <c r="G42" s="32"/>
      <c r="H42" s="32"/>
      <c r="I42" s="33">
        <f t="shared" si="1"/>
        <v>0</v>
      </c>
      <c r="J42" s="22"/>
      <c r="K42" s="84">
        <f t="shared" si="5"/>
        <v>45229</v>
      </c>
      <c r="L42" s="85"/>
      <c r="M42" s="85"/>
      <c r="N42" s="85">
        <f t="shared" si="4"/>
        <v>0</v>
      </c>
      <c r="O42" s="22"/>
    </row>
    <row r="43" ht="15.75" customHeight="1">
      <c r="A43" s="63"/>
      <c r="B43" s="69"/>
      <c r="C43" s="69"/>
      <c r="D43" s="70"/>
      <c r="E43" s="70"/>
      <c r="F43" s="70"/>
      <c r="G43" s="70"/>
      <c r="H43" s="70"/>
      <c r="I43" s="71">
        <f t="shared" si="1"/>
        <v>0</v>
      </c>
      <c r="J43" s="22"/>
      <c r="K43" s="88">
        <f t="shared" si="5"/>
        <v>45230</v>
      </c>
      <c r="L43" s="89"/>
      <c r="M43" s="89"/>
      <c r="N43" s="89">
        <f t="shared" si="4"/>
        <v>0</v>
      </c>
      <c r="O43" s="22"/>
    </row>
    <row r="44" ht="15.75" customHeight="1">
      <c r="A44" s="63"/>
      <c r="B44" s="31"/>
      <c r="C44" s="31"/>
      <c r="D44" s="32"/>
      <c r="E44" s="32"/>
      <c r="F44" s="32"/>
      <c r="G44" s="32"/>
      <c r="H44" s="32"/>
      <c r="I44" s="33">
        <f t="shared" si="1"/>
        <v>0</v>
      </c>
      <c r="J44" s="22"/>
      <c r="K44" s="90" t="s">
        <v>52</v>
      </c>
      <c r="L44" s="57"/>
      <c r="M44" s="58"/>
      <c r="N44" s="91">
        <f>SUM(N13:N43)</f>
        <v>0</v>
      </c>
      <c r="O44" s="22"/>
    </row>
    <row r="45" ht="15.75" customHeight="1">
      <c r="A45" s="63"/>
      <c r="B45" s="69"/>
      <c r="C45" s="69"/>
      <c r="D45" s="70"/>
      <c r="E45" s="70"/>
      <c r="F45" s="70"/>
      <c r="G45" s="70"/>
      <c r="H45" s="70"/>
      <c r="I45" s="71">
        <f t="shared" si="1"/>
        <v>0</v>
      </c>
      <c r="J45" s="18"/>
      <c r="K45" s="11"/>
      <c r="L45" s="11"/>
      <c r="M45" s="11"/>
      <c r="N45" s="11"/>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31"/>
      <c r="D54" s="32"/>
      <c r="E54" s="32"/>
      <c r="F54" s="32"/>
      <c r="G54" s="32"/>
      <c r="H54" s="32"/>
      <c r="I54" s="33">
        <f t="shared" si="1"/>
        <v>0</v>
      </c>
      <c r="J54" s="18"/>
      <c r="K54" s="38"/>
      <c r="L54" s="38"/>
      <c r="M54" s="38"/>
      <c r="N54" s="38"/>
      <c r="O54" s="20"/>
    </row>
    <row r="55" ht="15.75" customHeight="1">
      <c r="A55" s="63"/>
      <c r="B55" s="69"/>
      <c r="C55" s="92"/>
      <c r="D55" s="70"/>
      <c r="E55" s="70"/>
      <c r="F55" s="70"/>
      <c r="G55" s="70"/>
      <c r="H55" s="70"/>
      <c r="I55" s="71">
        <f t="shared" si="1"/>
        <v>0</v>
      </c>
      <c r="J55" s="18"/>
      <c r="K55" s="38"/>
      <c r="L55" s="38"/>
      <c r="M55" s="38"/>
      <c r="N55" s="38"/>
      <c r="O55" s="20"/>
    </row>
    <row r="56" ht="15.75" customHeight="1">
      <c r="A56" s="54"/>
      <c r="B56" s="93" t="s">
        <v>28</v>
      </c>
      <c r="C56" s="94"/>
      <c r="D56" s="95">
        <f t="shared" ref="D56:H56" si="6">SUM(D4:D55)</f>
        <v>0</v>
      </c>
      <c r="E56" s="95">
        <f t="shared" si="6"/>
        <v>0</v>
      </c>
      <c r="F56" s="95">
        <f t="shared" si="6"/>
        <v>0</v>
      </c>
      <c r="G56" s="95">
        <f t="shared" si="6"/>
        <v>0</v>
      </c>
      <c r="H56" s="96">
        <f t="shared" si="6"/>
        <v>0</v>
      </c>
      <c r="I56" s="97">
        <f t="shared" si="1"/>
        <v>0</v>
      </c>
      <c r="J56" s="18"/>
      <c r="K56" s="38"/>
      <c r="L56" s="38"/>
      <c r="M56" s="38"/>
      <c r="N56" s="38"/>
      <c r="O56" s="20"/>
    </row>
    <row r="57" ht="15.75" customHeight="1">
      <c r="A57" s="18"/>
      <c r="B57" s="11"/>
      <c r="C57" s="11"/>
      <c r="D57" s="11"/>
      <c r="E57" s="11"/>
      <c r="F57" s="11"/>
      <c r="G57" s="12"/>
      <c r="H57" s="98" t="s">
        <v>42</v>
      </c>
      <c r="I57" s="99">
        <f>N44</f>
        <v>0</v>
      </c>
      <c r="J57" s="18"/>
      <c r="K57" s="38"/>
      <c r="L57" s="38"/>
      <c r="M57" s="38"/>
      <c r="N57" s="38"/>
      <c r="O57" s="20"/>
    </row>
    <row r="58" ht="15.75" customHeight="1">
      <c r="A58" s="18"/>
      <c r="B58" s="38"/>
      <c r="C58" s="38"/>
      <c r="D58" s="38"/>
      <c r="E58" s="38"/>
      <c r="F58" s="38"/>
      <c r="G58" s="20"/>
      <c r="H58" s="100" t="s">
        <v>43</v>
      </c>
      <c r="I58" s="101">
        <f>I56-I57</f>
        <v>0</v>
      </c>
      <c r="J58" s="18"/>
      <c r="K58" s="38"/>
      <c r="L58" s="38"/>
      <c r="M58" s="38"/>
      <c r="N58" s="38"/>
      <c r="O58" s="20"/>
    </row>
    <row r="59" ht="15.75" customHeight="1">
      <c r="A59" s="18"/>
      <c r="B59" s="38"/>
      <c r="C59" s="38"/>
      <c r="D59" s="38"/>
      <c r="E59" s="38"/>
      <c r="F59" s="38"/>
      <c r="G59" s="38"/>
      <c r="H59" s="11"/>
      <c r="I59" s="102"/>
      <c r="J59" s="38"/>
      <c r="K59" s="38"/>
      <c r="L59" s="38"/>
      <c r="M59" s="38"/>
      <c r="N59" s="38"/>
      <c r="O59" s="20"/>
    </row>
    <row r="60" ht="15.75" customHeight="1">
      <c r="A60" s="103"/>
      <c r="B60" s="19"/>
      <c r="C60" s="19"/>
      <c r="D60" s="19"/>
      <c r="E60" s="19"/>
      <c r="F60" s="19"/>
      <c r="G60" s="19"/>
      <c r="H60" s="19"/>
      <c r="I60" s="104"/>
      <c r="J60" s="19"/>
      <c r="K60" s="19"/>
      <c r="L60" s="19"/>
      <c r="M60" s="19"/>
      <c r="N60" s="1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5" si="1">SUM(D4*$L$4)+(E4*$L$5)+(F4*$L$6)+(G4*$L$7)+(H4*$L$8)</f>
        <v>0</v>
      </c>
      <c r="J4" s="22"/>
      <c r="K4" s="67" t="s">
        <v>8</v>
      </c>
      <c r="L4" s="30">
        <v>1.0</v>
      </c>
      <c r="M4" s="67">
        <f>D55</f>
        <v>0</v>
      </c>
      <c r="N4" s="68">
        <f t="shared" ref="N4:N8" si="2">L4*M4</f>
        <v>0</v>
      </c>
      <c r="O4" s="22"/>
    </row>
    <row r="5" ht="15.75" customHeight="1">
      <c r="A5" s="63"/>
      <c r="B5" s="69"/>
      <c r="C5" s="69"/>
      <c r="D5" s="70"/>
      <c r="E5" s="70"/>
      <c r="F5" s="70"/>
      <c r="G5" s="70"/>
      <c r="H5" s="70"/>
      <c r="I5" s="71">
        <f t="shared" si="1"/>
        <v>0</v>
      </c>
      <c r="J5" s="22"/>
      <c r="K5" s="72" t="s">
        <v>9</v>
      </c>
      <c r="L5" s="34">
        <v>4.0</v>
      </c>
      <c r="M5" s="72">
        <f>E55</f>
        <v>0</v>
      </c>
      <c r="N5" s="73">
        <f t="shared" si="2"/>
        <v>0</v>
      </c>
      <c r="O5" s="22"/>
    </row>
    <row r="6" ht="15.75" customHeight="1">
      <c r="A6" s="63"/>
      <c r="B6" s="31"/>
      <c r="C6" s="31"/>
      <c r="D6" s="32"/>
      <c r="E6" s="32"/>
      <c r="F6" s="32"/>
      <c r="G6" s="32"/>
      <c r="H6" s="32"/>
      <c r="I6" s="33">
        <f t="shared" si="1"/>
        <v>0</v>
      </c>
      <c r="J6" s="22"/>
      <c r="K6" s="67" t="s">
        <v>10</v>
      </c>
      <c r="L6" s="34">
        <v>2.0</v>
      </c>
      <c r="M6" s="67">
        <f>F55</f>
        <v>0</v>
      </c>
      <c r="N6" s="68">
        <f t="shared" si="2"/>
        <v>0</v>
      </c>
      <c r="O6" s="22"/>
    </row>
    <row r="7" ht="15.75" customHeight="1">
      <c r="A7" s="63"/>
      <c r="B7" s="69"/>
      <c r="C7" s="69"/>
      <c r="D7" s="70"/>
      <c r="E7" s="70"/>
      <c r="F7" s="70"/>
      <c r="G7" s="70"/>
      <c r="H7" s="70"/>
      <c r="I7" s="71">
        <f t="shared" si="1"/>
        <v>0</v>
      </c>
      <c r="J7" s="22"/>
      <c r="K7" s="72" t="s">
        <v>11</v>
      </c>
      <c r="L7" s="34">
        <v>1.0</v>
      </c>
      <c r="M7" s="72">
        <f>G55</f>
        <v>0</v>
      </c>
      <c r="N7" s="73">
        <f t="shared" si="2"/>
        <v>0</v>
      </c>
      <c r="O7" s="22"/>
    </row>
    <row r="8" ht="15.75" customHeight="1">
      <c r="A8" s="63"/>
      <c r="B8" s="31"/>
      <c r="C8" s="31"/>
      <c r="D8" s="32"/>
      <c r="E8" s="32"/>
      <c r="F8" s="32"/>
      <c r="G8" s="32"/>
      <c r="H8" s="32"/>
      <c r="I8" s="33">
        <f t="shared" si="1"/>
        <v>0</v>
      </c>
      <c r="J8" s="22"/>
      <c r="K8" s="67" t="s">
        <v>12</v>
      </c>
      <c r="L8" s="34">
        <v>2.0</v>
      </c>
      <c r="M8" s="67">
        <f>H55</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45231.0</v>
      </c>
      <c r="L13" s="83"/>
      <c r="M13" s="83"/>
      <c r="N13" s="83">
        <f t="shared" ref="N13:N42" si="4">L13-M13</f>
        <v>0</v>
      </c>
      <c r="O13" s="22"/>
    </row>
    <row r="14" ht="15.75" customHeight="1">
      <c r="A14" s="63"/>
      <c r="B14" s="31"/>
      <c r="C14" s="31"/>
      <c r="D14" s="32"/>
      <c r="E14" s="32"/>
      <c r="F14" s="32"/>
      <c r="G14" s="32"/>
      <c r="H14" s="32"/>
      <c r="I14" s="33">
        <f t="shared" si="1"/>
        <v>0</v>
      </c>
      <c r="J14" s="22"/>
      <c r="K14" s="84">
        <f t="shared" ref="K14:K42" si="5">K13+1</f>
        <v>45232</v>
      </c>
      <c r="L14" s="85"/>
      <c r="M14" s="85"/>
      <c r="N14" s="85">
        <f t="shared" si="4"/>
        <v>0</v>
      </c>
      <c r="O14" s="22"/>
    </row>
    <row r="15" ht="15.75" customHeight="1">
      <c r="A15" s="63"/>
      <c r="B15" s="69"/>
      <c r="C15" s="69"/>
      <c r="D15" s="70"/>
      <c r="E15" s="70"/>
      <c r="F15" s="70"/>
      <c r="G15" s="70"/>
      <c r="H15" s="70"/>
      <c r="I15" s="71">
        <f t="shared" si="1"/>
        <v>0</v>
      </c>
      <c r="J15" s="22"/>
      <c r="K15" s="86">
        <f t="shared" si="5"/>
        <v>45233</v>
      </c>
      <c r="L15" s="87"/>
      <c r="M15" s="87"/>
      <c r="N15" s="87">
        <f t="shared" si="4"/>
        <v>0</v>
      </c>
      <c r="O15" s="22"/>
    </row>
    <row r="16" ht="15.75" customHeight="1">
      <c r="A16" s="63"/>
      <c r="B16" s="31"/>
      <c r="C16" s="31"/>
      <c r="D16" s="32"/>
      <c r="E16" s="32"/>
      <c r="F16" s="32"/>
      <c r="G16" s="32"/>
      <c r="H16" s="32"/>
      <c r="I16" s="33">
        <f t="shared" si="1"/>
        <v>0</v>
      </c>
      <c r="J16" s="22"/>
      <c r="K16" s="84">
        <f t="shared" si="5"/>
        <v>45234</v>
      </c>
      <c r="L16" s="85"/>
      <c r="M16" s="85"/>
      <c r="N16" s="85">
        <f t="shared" si="4"/>
        <v>0</v>
      </c>
      <c r="O16" s="22"/>
    </row>
    <row r="17" ht="15.75" customHeight="1">
      <c r="A17" s="63"/>
      <c r="B17" s="69"/>
      <c r="C17" s="69"/>
      <c r="D17" s="70"/>
      <c r="E17" s="70"/>
      <c r="F17" s="70"/>
      <c r="G17" s="70"/>
      <c r="H17" s="70"/>
      <c r="I17" s="71">
        <f t="shared" si="1"/>
        <v>0</v>
      </c>
      <c r="J17" s="22"/>
      <c r="K17" s="86">
        <f t="shared" si="5"/>
        <v>45235</v>
      </c>
      <c r="L17" s="87"/>
      <c r="M17" s="87"/>
      <c r="N17" s="87">
        <f t="shared" si="4"/>
        <v>0</v>
      </c>
      <c r="O17" s="22"/>
    </row>
    <row r="18" ht="15.75" customHeight="1">
      <c r="A18" s="63"/>
      <c r="B18" s="31"/>
      <c r="C18" s="31"/>
      <c r="D18" s="32"/>
      <c r="E18" s="32"/>
      <c r="F18" s="32"/>
      <c r="G18" s="32"/>
      <c r="H18" s="32"/>
      <c r="I18" s="33">
        <f t="shared" si="1"/>
        <v>0</v>
      </c>
      <c r="J18" s="22"/>
      <c r="K18" s="84">
        <f t="shared" si="5"/>
        <v>45236</v>
      </c>
      <c r="L18" s="85"/>
      <c r="M18" s="85"/>
      <c r="N18" s="85">
        <f t="shared" si="4"/>
        <v>0</v>
      </c>
      <c r="O18" s="22"/>
    </row>
    <row r="19" ht="15.75" customHeight="1">
      <c r="A19" s="63"/>
      <c r="B19" s="69"/>
      <c r="C19" s="69"/>
      <c r="D19" s="70"/>
      <c r="E19" s="70"/>
      <c r="F19" s="70"/>
      <c r="G19" s="70"/>
      <c r="H19" s="70"/>
      <c r="I19" s="71">
        <f t="shared" si="1"/>
        <v>0</v>
      </c>
      <c r="J19" s="22"/>
      <c r="K19" s="86">
        <f t="shared" si="5"/>
        <v>45237</v>
      </c>
      <c r="L19" s="87"/>
      <c r="M19" s="87"/>
      <c r="N19" s="87">
        <f t="shared" si="4"/>
        <v>0</v>
      </c>
      <c r="O19" s="22"/>
    </row>
    <row r="20" ht="15.75" customHeight="1">
      <c r="A20" s="63"/>
      <c r="B20" s="31"/>
      <c r="C20" s="31"/>
      <c r="D20" s="32"/>
      <c r="E20" s="32"/>
      <c r="F20" s="32"/>
      <c r="G20" s="32"/>
      <c r="H20" s="32"/>
      <c r="I20" s="33">
        <f t="shared" si="1"/>
        <v>0</v>
      </c>
      <c r="J20" s="22"/>
      <c r="K20" s="84">
        <f t="shared" si="5"/>
        <v>45238</v>
      </c>
      <c r="L20" s="85"/>
      <c r="M20" s="85"/>
      <c r="N20" s="85">
        <f t="shared" si="4"/>
        <v>0</v>
      </c>
      <c r="O20" s="22"/>
    </row>
    <row r="21" ht="15.75" customHeight="1">
      <c r="A21" s="63"/>
      <c r="B21" s="69"/>
      <c r="C21" s="69"/>
      <c r="D21" s="70"/>
      <c r="E21" s="70"/>
      <c r="F21" s="70"/>
      <c r="G21" s="70"/>
      <c r="H21" s="70"/>
      <c r="I21" s="71">
        <f t="shared" si="1"/>
        <v>0</v>
      </c>
      <c r="J21" s="22"/>
      <c r="K21" s="86">
        <f t="shared" si="5"/>
        <v>45239</v>
      </c>
      <c r="L21" s="87"/>
      <c r="M21" s="87"/>
      <c r="N21" s="87">
        <f t="shared" si="4"/>
        <v>0</v>
      </c>
      <c r="O21" s="22"/>
    </row>
    <row r="22" ht="15.75" customHeight="1">
      <c r="A22" s="63"/>
      <c r="B22" s="31"/>
      <c r="C22" s="31"/>
      <c r="D22" s="32"/>
      <c r="E22" s="32"/>
      <c r="F22" s="32"/>
      <c r="G22" s="32"/>
      <c r="H22" s="32"/>
      <c r="I22" s="33">
        <f t="shared" si="1"/>
        <v>0</v>
      </c>
      <c r="J22" s="22"/>
      <c r="K22" s="84">
        <f t="shared" si="5"/>
        <v>45240</v>
      </c>
      <c r="L22" s="85"/>
      <c r="M22" s="85"/>
      <c r="N22" s="85">
        <f t="shared" si="4"/>
        <v>0</v>
      </c>
      <c r="O22" s="22"/>
    </row>
    <row r="23" ht="15.75" customHeight="1">
      <c r="A23" s="63"/>
      <c r="B23" s="69"/>
      <c r="C23" s="69"/>
      <c r="D23" s="70"/>
      <c r="E23" s="70"/>
      <c r="F23" s="70"/>
      <c r="G23" s="70"/>
      <c r="H23" s="70"/>
      <c r="I23" s="71">
        <f t="shared" si="1"/>
        <v>0</v>
      </c>
      <c r="J23" s="22"/>
      <c r="K23" s="86">
        <f t="shared" si="5"/>
        <v>45241</v>
      </c>
      <c r="L23" s="87"/>
      <c r="M23" s="87"/>
      <c r="N23" s="87">
        <f t="shared" si="4"/>
        <v>0</v>
      </c>
      <c r="O23" s="22"/>
    </row>
    <row r="24" ht="15.75" customHeight="1">
      <c r="A24" s="63"/>
      <c r="B24" s="31"/>
      <c r="C24" s="31"/>
      <c r="D24" s="32"/>
      <c r="E24" s="32"/>
      <c r="F24" s="32"/>
      <c r="G24" s="32"/>
      <c r="H24" s="32"/>
      <c r="I24" s="33">
        <f t="shared" si="1"/>
        <v>0</v>
      </c>
      <c r="J24" s="22"/>
      <c r="K24" s="84">
        <f t="shared" si="5"/>
        <v>45242</v>
      </c>
      <c r="L24" s="85"/>
      <c r="M24" s="85"/>
      <c r="N24" s="85">
        <f t="shared" si="4"/>
        <v>0</v>
      </c>
      <c r="O24" s="22"/>
    </row>
    <row r="25" ht="15.75" customHeight="1">
      <c r="A25" s="63"/>
      <c r="B25" s="69"/>
      <c r="C25" s="69"/>
      <c r="D25" s="70"/>
      <c r="E25" s="70"/>
      <c r="F25" s="70"/>
      <c r="G25" s="70"/>
      <c r="H25" s="70"/>
      <c r="I25" s="71">
        <f t="shared" si="1"/>
        <v>0</v>
      </c>
      <c r="J25" s="22"/>
      <c r="K25" s="86">
        <f t="shared" si="5"/>
        <v>45243</v>
      </c>
      <c r="L25" s="87"/>
      <c r="M25" s="87"/>
      <c r="N25" s="87">
        <f t="shared" si="4"/>
        <v>0</v>
      </c>
      <c r="O25" s="22"/>
    </row>
    <row r="26" ht="15.75" customHeight="1">
      <c r="A26" s="63"/>
      <c r="B26" s="31"/>
      <c r="C26" s="31"/>
      <c r="D26" s="32"/>
      <c r="E26" s="32"/>
      <c r="F26" s="32"/>
      <c r="G26" s="32"/>
      <c r="H26" s="32"/>
      <c r="I26" s="33">
        <f t="shared" si="1"/>
        <v>0</v>
      </c>
      <c r="J26" s="22"/>
      <c r="K26" s="84">
        <f t="shared" si="5"/>
        <v>45244</v>
      </c>
      <c r="L26" s="85"/>
      <c r="M26" s="85"/>
      <c r="N26" s="85">
        <f t="shared" si="4"/>
        <v>0</v>
      </c>
      <c r="O26" s="22"/>
    </row>
    <row r="27" ht="15.75" customHeight="1">
      <c r="A27" s="63"/>
      <c r="B27" s="69"/>
      <c r="C27" s="69"/>
      <c r="D27" s="70"/>
      <c r="E27" s="70"/>
      <c r="F27" s="70"/>
      <c r="G27" s="70"/>
      <c r="H27" s="70"/>
      <c r="I27" s="71">
        <f t="shared" si="1"/>
        <v>0</v>
      </c>
      <c r="J27" s="22"/>
      <c r="K27" s="86">
        <f t="shared" si="5"/>
        <v>45245</v>
      </c>
      <c r="L27" s="87"/>
      <c r="M27" s="87"/>
      <c r="N27" s="87">
        <f t="shared" si="4"/>
        <v>0</v>
      </c>
      <c r="O27" s="22"/>
    </row>
    <row r="28" ht="15.75" customHeight="1">
      <c r="A28" s="63"/>
      <c r="B28" s="31"/>
      <c r="C28" s="31"/>
      <c r="D28" s="32"/>
      <c r="E28" s="32"/>
      <c r="F28" s="32"/>
      <c r="G28" s="32"/>
      <c r="H28" s="32"/>
      <c r="I28" s="33">
        <f t="shared" si="1"/>
        <v>0</v>
      </c>
      <c r="J28" s="22"/>
      <c r="K28" s="84">
        <f t="shared" si="5"/>
        <v>45246</v>
      </c>
      <c r="L28" s="85"/>
      <c r="M28" s="85"/>
      <c r="N28" s="85">
        <f t="shared" si="4"/>
        <v>0</v>
      </c>
      <c r="O28" s="22"/>
    </row>
    <row r="29" ht="15.75" customHeight="1">
      <c r="A29" s="63"/>
      <c r="B29" s="69"/>
      <c r="C29" s="69"/>
      <c r="D29" s="70"/>
      <c r="E29" s="70"/>
      <c r="F29" s="70"/>
      <c r="G29" s="70"/>
      <c r="H29" s="70"/>
      <c r="I29" s="71">
        <f t="shared" si="1"/>
        <v>0</v>
      </c>
      <c r="J29" s="22"/>
      <c r="K29" s="86">
        <f t="shared" si="5"/>
        <v>45247</v>
      </c>
      <c r="L29" s="87"/>
      <c r="M29" s="87"/>
      <c r="N29" s="87">
        <f t="shared" si="4"/>
        <v>0</v>
      </c>
      <c r="O29" s="22"/>
    </row>
    <row r="30" ht="15.75" customHeight="1">
      <c r="A30" s="63"/>
      <c r="B30" s="31"/>
      <c r="C30" s="31"/>
      <c r="D30" s="32"/>
      <c r="E30" s="32"/>
      <c r="F30" s="32"/>
      <c r="G30" s="32"/>
      <c r="H30" s="32"/>
      <c r="I30" s="33">
        <f t="shared" si="1"/>
        <v>0</v>
      </c>
      <c r="J30" s="22"/>
      <c r="K30" s="84">
        <f t="shared" si="5"/>
        <v>45248</v>
      </c>
      <c r="L30" s="85"/>
      <c r="M30" s="85"/>
      <c r="N30" s="85">
        <f t="shared" si="4"/>
        <v>0</v>
      </c>
      <c r="O30" s="22"/>
    </row>
    <row r="31" ht="15.75" customHeight="1">
      <c r="A31" s="63"/>
      <c r="B31" s="69"/>
      <c r="C31" s="69"/>
      <c r="D31" s="70"/>
      <c r="E31" s="70"/>
      <c r="F31" s="70"/>
      <c r="G31" s="70"/>
      <c r="H31" s="70"/>
      <c r="I31" s="71">
        <f t="shared" si="1"/>
        <v>0</v>
      </c>
      <c r="J31" s="22"/>
      <c r="K31" s="86">
        <f t="shared" si="5"/>
        <v>45249</v>
      </c>
      <c r="L31" s="87"/>
      <c r="M31" s="87"/>
      <c r="N31" s="87">
        <f t="shared" si="4"/>
        <v>0</v>
      </c>
      <c r="O31" s="22"/>
    </row>
    <row r="32" ht="15.75" customHeight="1">
      <c r="A32" s="63"/>
      <c r="B32" s="31"/>
      <c r="C32" s="31"/>
      <c r="D32" s="32"/>
      <c r="E32" s="32"/>
      <c r="F32" s="32"/>
      <c r="G32" s="32"/>
      <c r="H32" s="32"/>
      <c r="I32" s="33">
        <f t="shared" si="1"/>
        <v>0</v>
      </c>
      <c r="J32" s="22"/>
      <c r="K32" s="84">
        <f t="shared" si="5"/>
        <v>45250</v>
      </c>
      <c r="L32" s="85"/>
      <c r="M32" s="85"/>
      <c r="N32" s="85">
        <f t="shared" si="4"/>
        <v>0</v>
      </c>
      <c r="O32" s="22"/>
    </row>
    <row r="33" ht="15.75" customHeight="1">
      <c r="A33" s="63"/>
      <c r="B33" s="69"/>
      <c r="C33" s="69"/>
      <c r="D33" s="70"/>
      <c r="E33" s="70"/>
      <c r="F33" s="70"/>
      <c r="G33" s="70"/>
      <c r="H33" s="70"/>
      <c r="I33" s="71">
        <f t="shared" si="1"/>
        <v>0</v>
      </c>
      <c r="J33" s="22"/>
      <c r="K33" s="86">
        <f t="shared" si="5"/>
        <v>45251</v>
      </c>
      <c r="L33" s="87"/>
      <c r="M33" s="87"/>
      <c r="N33" s="87">
        <f t="shared" si="4"/>
        <v>0</v>
      </c>
      <c r="O33" s="22"/>
    </row>
    <row r="34" ht="15.75" customHeight="1">
      <c r="A34" s="63"/>
      <c r="B34" s="31"/>
      <c r="C34" s="31"/>
      <c r="D34" s="32"/>
      <c r="E34" s="32"/>
      <c r="F34" s="32"/>
      <c r="G34" s="32"/>
      <c r="H34" s="32"/>
      <c r="I34" s="33">
        <f t="shared" si="1"/>
        <v>0</v>
      </c>
      <c r="J34" s="22"/>
      <c r="K34" s="84">
        <f t="shared" si="5"/>
        <v>45252</v>
      </c>
      <c r="L34" s="85"/>
      <c r="M34" s="85"/>
      <c r="N34" s="85">
        <f t="shared" si="4"/>
        <v>0</v>
      </c>
      <c r="O34" s="22"/>
    </row>
    <row r="35" ht="15.75" customHeight="1">
      <c r="A35" s="63"/>
      <c r="B35" s="69"/>
      <c r="C35" s="69"/>
      <c r="D35" s="70"/>
      <c r="E35" s="70"/>
      <c r="F35" s="70"/>
      <c r="G35" s="70"/>
      <c r="H35" s="70"/>
      <c r="I35" s="71">
        <f t="shared" si="1"/>
        <v>0</v>
      </c>
      <c r="J35" s="22"/>
      <c r="K35" s="86">
        <f t="shared" si="5"/>
        <v>45253</v>
      </c>
      <c r="L35" s="87"/>
      <c r="M35" s="87"/>
      <c r="N35" s="87">
        <f t="shared" si="4"/>
        <v>0</v>
      </c>
      <c r="O35" s="22"/>
    </row>
    <row r="36" ht="15.75" customHeight="1">
      <c r="A36" s="63"/>
      <c r="B36" s="31"/>
      <c r="C36" s="31"/>
      <c r="D36" s="32"/>
      <c r="E36" s="32"/>
      <c r="F36" s="32"/>
      <c r="G36" s="32"/>
      <c r="H36" s="32"/>
      <c r="I36" s="33">
        <f t="shared" si="1"/>
        <v>0</v>
      </c>
      <c r="J36" s="22"/>
      <c r="K36" s="84">
        <f t="shared" si="5"/>
        <v>45254</v>
      </c>
      <c r="L36" s="85"/>
      <c r="M36" s="85"/>
      <c r="N36" s="85">
        <f t="shared" si="4"/>
        <v>0</v>
      </c>
      <c r="O36" s="22"/>
    </row>
    <row r="37" ht="15.75" customHeight="1">
      <c r="A37" s="63"/>
      <c r="B37" s="69"/>
      <c r="C37" s="69"/>
      <c r="D37" s="70"/>
      <c r="E37" s="70"/>
      <c r="F37" s="70"/>
      <c r="G37" s="70"/>
      <c r="H37" s="70"/>
      <c r="I37" s="71">
        <f t="shared" si="1"/>
        <v>0</v>
      </c>
      <c r="J37" s="22"/>
      <c r="K37" s="86">
        <f t="shared" si="5"/>
        <v>45255</v>
      </c>
      <c r="L37" s="87"/>
      <c r="M37" s="87"/>
      <c r="N37" s="87">
        <f t="shared" si="4"/>
        <v>0</v>
      </c>
      <c r="O37" s="22"/>
    </row>
    <row r="38" ht="15.75" customHeight="1">
      <c r="A38" s="63"/>
      <c r="B38" s="31"/>
      <c r="C38" s="31"/>
      <c r="D38" s="32"/>
      <c r="E38" s="32"/>
      <c r="F38" s="32"/>
      <c r="G38" s="32"/>
      <c r="H38" s="32"/>
      <c r="I38" s="33">
        <f t="shared" si="1"/>
        <v>0</v>
      </c>
      <c r="J38" s="22"/>
      <c r="K38" s="84">
        <f t="shared" si="5"/>
        <v>45256</v>
      </c>
      <c r="L38" s="85"/>
      <c r="M38" s="85"/>
      <c r="N38" s="85">
        <f t="shared" si="4"/>
        <v>0</v>
      </c>
      <c r="O38" s="22"/>
    </row>
    <row r="39" ht="15.75" customHeight="1">
      <c r="A39" s="63"/>
      <c r="B39" s="69"/>
      <c r="C39" s="69"/>
      <c r="D39" s="70"/>
      <c r="E39" s="70"/>
      <c r="F39" s="70"/>
      <c r="G39" s="70"/>
      <c r="H39" s="70"/>
      <c r="I39" s="71">
        <f t="shared" si="1"/>
        <v>0</v>
      </c>
      <c r="J39" s="22"/>
      <c r="K39" s="86">
        <f t="shared" si="5"/>
        <v>45257</v>
      </c>
      <c r="L39" s="87"/>
      <c r="M39" s="87"/>
      <c r="N39" s="87">
        <f t="shared" si="4"/>
        <v>0</v>
      </c>
      <c r="O39" s="22"/>
    </row>
    <row r="40" ht="15.75" customHeight="1">
      <c r="A40" s="63"/>
      <c r="B40" s="31"/>
      <c r="C40" s="31"/>
      <c r="D40" s="32"/>
      <c r="E40" s="32"/>
      <c r="F40" s="32"/>
      <c r="G40" s="32"/>
      <c r="H40" s="32"/>
      <c r="I40" s="33">
        <f t="shared" si="1"/>
        <v>0</v>
      </c>
      <c r="J40" s="22"/>
      <c r="K40" s="84">
        <f t="shared" si="5"/>
        <v>45258</v>
      </c>
      <c r="L40" s="85"/>
      <c r="M40" s="85"/>
      <c r="N40" s="85">
        <f t="shared" si="4"/>
        <v>0</v>
      </c>
      <c r="O40" s="22"/>
    </row>
    <row r="41" ht="15.75" customHeight="1">
      <c r="A41" s="63"/>
      <c r="B41" s="69"/>
      <c r="C41" s="69"/>
      <c r="D41" s="70"/>
      <c r="E41" s="70"/>
      <c r="F41" s="70"/>
      <c r="G41" s="70"/>
      <c r="H41" s="70"/>
      <c r="I41" s="71">
        <f t="shared" si="1"/>
        <v>0</v>
      </c>
      <c r="J41" s="22"/>
      <c r="K41" s="86">
        <f t="shared" si="5"/>
        <v>45259</v>
      </c>
      <c r="L41" s="87"/>
      <c r="M41" s="87"/>
      <c r="N41" s="87">
        <f t="shared" si="4"/>
        <v>0</v>
      </c>
      <c r="O41" s="22"/>
    </row>
    <row r="42" ht="15.75" customHeight="1">
      <c r="A42" s="63"/>
      <c r="B42" s="31"/>
      <c r="C42" s="31"/>
      <c r="D42" s="32"/>
      <c r="E42" s="32"/>
      <c r="F42" s="32"/>
      <c r="G42" s="32"/>
      <c r="H42" s="32"/>
      <c r="I42" s="33">
        <f t="shared" si="1"/>
        <v>0</v>
      </c>
      <c r="J42" s="22"/>
      <c r="K42" s="84">
        <f t="shared" si="5"/>
        <v>45260</v>
      </c>
      <c r="L42" s="85"/>
      <c r="M42" s="85"/>
      <c r="N42" s="85">
        <f t="shared" si="4"/>
        <v>0</v>
      </c>
      <c r="O42" s="22"/>
    </row>
    <row r="43" ht="15.75" customHeight="1">
      <c r="A43" s="63"/>
      <c r="B43" s="69"/>
      <c r="C43" s="69"/>
      <c r="D43" s="70"/>
      <c r="E43" s="70"/>
      <c r="F43" s="70"/>
      <c r="G43" s="70"/>
      <c r="H43" s="70"/>
      <c r="I43" s="71">
        <f t="shared" si="1"/>
        <v>0</v>
      </c>
      <c r="J43" s="22"/>
      <c r="K43" s="90" t="s">
        <v>53</v>
      </c>
      <c r="L43" s="57"/>
      <c r="M43" s="58"/>
      <c r="N43" s="91">
        <f>SUM(N13:N42)</f>
        <v>0</v>
      </c>
      <c r="O43" s="22"/>
    </row>
    <row r="44" ht="15.75" customHeight="1">
      <c r="A44" s="63"/>
      <c r="B44" s="31"/>
      <c r="C44" s="31"/>
      <c r="D44" s="32"/>
      <c r="E44" s="32"/>
      <c r="F44" s="32"/>
      <c r="G44" s="32"/>
      <c r="H44" s="32"/>
      <c r="I44" s="33">
        <f t="shared" si="1"/>
        <v>0</v>
      </c>
      <c r="J44" s="18"/>
      <c r="K44" s="11"/>
      <c r="L44" s="11"/>
      <c r="M44" s="11"/>
      <c r="N44" s="11"/>
      <c r="O44" s="20"/>
    </row>
    <row r="45" ht="15.75" customHeight="1">
      <c r="A45" s="63"/>
      <c r="B45" s="69"/>
      <c r="C45" s="69"/>
      <c r="D45" s="70"/>
      <c r="E45" s="70"/>
      <c r="F45" s="70"/>
      <c r="G45" s="70"/>
      <c r="H45" s="70"/>
      <c r="I45" s="71">
        <f t="shared" si="1"/>
        <v>0</v>
      </c>
      <c r="J45" s="18"/>
      <c r="K45" s="38"/>
      <c r="L45" s="38"/>
      <c r="M45" s="38"/>
      <c r="N45" s="38"/>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105"/>
      <c r="D54" s="32"/>
      <c r="E54" s="32"/>
      <c r="F54" s="32"/>
      <c r="G54" s="32"/>
      <c r="H54" s="32"/>
      <c r="I54" s="33">
        <f t="shared" si="1"/>
        <v>0</v>
      </c>
      <c r="J54" s="18"/>
      <c r="K54" s="38"/>
      <c r="L54" s="38"/>
      <c r="M54" s="38"/>
      <c r="N54" s="38"/>
      <c r="O54" s="20"/>
    </row>
    <row r="55" ht="15.75" customHeight="1">
      <c r="A55" s="54"/>
      <c r="B55" s="93" t="s">
        <v>28</v>
      </c>
      <c r="C55" s="94"/>
      <c r="D55" s="95">
        <f t="shared" ref="D55:H55" si="6">SUM(D4:D54)</f>
        <v>0</v>
      </c>
      <c r="E55" s="95">
        <f t="shared" si="6"/>
        <v>0</v>
      </c>
      <c r="F55" s="95">
        <f t="shared" si="6"/>
        <v>0</v>
      </c>
      <c r="G55" s="95">
        <f t="shared" si="6"/>
        <v>0</v>
      </c>
      <c r="H55" s="96">
        <f t="shared" si="6"/>
        <v>0</v>
      </c>
      <c r="I55" s="97">
        <f t="shared" si="1"/>
        <v>0</v>
      </c>
      <c r="J55" s="18"/>
      <c r="K55" s="38"/>
      <c r="L55" s="38"/>
      <c r="M55" s="38"/>
      <c r="N55" s="38"/>
      <c r="O55" s="20"/>
    </row>
    <row r="56" ht="15.75" customHeight="1">
      <c r="A56" s="18"/>
      <c r="B56" s="11"/>
      <c r="C56" s="11"/>
      <c r="D56" s="11"/>
      <c r="E56" s="11"/>
      <c r="F56" s="11"/>
      <c r="G56" s="12"/>
      <c r="H56" s="98" t="s">
        <v>42</v>
      </c>
      <c r="I56" s="99">
        <f>N43</f>
        <v>0</v>
      </c>
      <c r="J56" s="18"/>
      <c r="K56" s="38"/>
      <c r="L56" s="38"/>
      <c r="M56" s="38"/>
      <c r="N56" s="38"/>
      <c r="O56" s="20"/>
    </row>
    <row r="57" ht="15.75" customHeight="1">
      <c r="A57" s="18"/>
      <c r="B57" s="38"/>
      <c r="C57" s="38"/>
      <c r="D57" s="38"/>
      <c r="E57" s="38"/>
      <c r="F57" s="38"/>
      <c r="G57" s="20"/>
      <c r="H57" s="100" t="s">
        <v>43</v>
      </c>
      <c r="I57" s="101">
        <f>I55-I56</f>
        <v>0</v>
      </c>
      <c r="J57" s="18"/>
      <c r="K57" s="38"/>
      <c r="L57" s="38"/>
      <c r="M57" s="38"/>
      <c r="N57" s="38"/>
      <c r="O57" s="20"/>
    </row>
    <row r="58" ht="15.75" customHeight="1">
      <c r="A58" s="18"/>
      <c r="B58" s="38"/>
      <c r="C58" s="38"/>
      <c r="D58" s="38"/>
      <c r="E58" s="38"/>
      <c r="F58" s="38"/>
      <c r="G58" s="38"/>
      <c r="H58" s="11"/>
      <c r="I58" s="102"/>
      <c r="J58" s="38"/>
      <c r="K58" s="38"/>
      <c r="L58" s="38"/>
      <c r="M58" s="38"/>
      <c r="N58" s="38"/>
      <c r="O58" s="20"/>
    </row>
    <row r="59" ht="15.75" customHeight="1">
      <c r="A59" s="103"/>
      <c r="B59" s="19"/>
      <c r="C59" s="19"/>
      <c r="D59" s="19"/>
      <c r="E59" s="19"/>
      <c r="F59" s="19"/>
      <c r="G59" s="19"/>
      <c r="H59" s="19"/>
      <c r="I59" s="104"/>
      <c r="J59" s="19"/>
      <c r="K59" s="19"/>
      <c r="L59" s="19"/>
      <c r="M59" s="19"/>
      <c r="N59" s="19"/>
      <c r="O59" s="48"/>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3:M43"/>
    <mergeCell ref="B55:C55"/>
  </mergeCells>
  <conditionalFormatting sqref="I57">
    <cfRule type="cellIs" dxfId="4" priority="1" operator="greaterThan">
      <formula>0</formula>
    </cfRule>
  </conditionalFormatting>
  <conditionalFormatting sqref="I57">
    <cfRule type="cellIs" dxfId="4" priority="2" operator="lessThan">
      <formula>0</formula>
    </cfRule>
  </conditionalFormatting>
  <conditionalFormatting sqref="I57">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6" si="1">SUM(D4*$L$4)+(E4*$L$5)+(F4*$L$6)+(G4*$L$7)+(H4*$L$8)</f>
        <v>0</v>
      </c>
      <c r="J4" s="22"/>
      <c r="K4" s="67" t="s">
        <v>8</v>
      </c>
      <c r="L4" s="30">
        <v>1.0</v>
      </c>
      <c r="M4" s="67">
        <f>D56</f>
        <v>0</v>
      </c>
      <c r="N4" s="68">
        <f t="shared" ref="N4:N8" si="2">L4*M4</f>
        <v>0</v>
      </c>
      <c r="O4" s="22"/>
    </row>
    <row r="5" ht="15.75" customHeight="1">
      <c r="A5" s="63"/>
      <c r="B5" s="69"/>
      <c r="C5" s="69"/>
      <c r="D5" s="70"/>
      <c r="E5" s="70"/>
      <c r="F5" s="70"/>
      <c r="G5" s="70"/>
      <c r="H5" s="70"/>
      <c r="I5" s="71">
        <f t="shared" si="1"/>
        <v>0</v>
      </c>
      <c r="J5" s="22"/>
      <c r="K5" s="72" t="s">
        <v>9</v>
      </c>
      <c r="L5" s="34">
        <v>4.0</v>
      </c>
      <c r="M5" s="72">
        <f>E56</f>
        <v>0</v>
      </c>
      <c r="N5" s="73">
        <f t="shared" si="2"/>
        <v>0</v>
      </c>
      <c r="O5" s="22"/>
    </row>
    <row r="6" ht="15.75" customHeight="1">
      <c r="A6" s="63"/>
      <c r="B6" s="31"/>
      <c r="C6" s="31"/>
      <c r="D6" s="32"/>
      <c r="E6" s="32"/>
      <c r="F6" s="32"/>
      <c r="G6" s="32"/>
      <c r="H6" s="32"/>
      <c r="I6" s="33">
        <f t="shared" si="1"/>
        <v>0</v>
      </c>
      <c r="J6" s="22"/>
      <c r="K6" s="67" t="s">
        <v>10</v>
      </c>
      <c r="L6" s="34">
        <v>2.0</v>
      </c>
      <c r="M6" s="67">
        <f>F56</f>
        <v>0</v>
      </c>
      <c r="N6" s="68">
        <f t="shared" si="2"/>
        <v>0</v>
      </c>
      <c r="O6" s="22"/>
    </row>
    <row r="7" ht="15.75" customHeight="1">
      <c r="A7" s="63"/>
      <c r="B7" s="69"/>
      <c r="C7" s="69"/>
      <c r="D7" s="70"/>
      <c r="E7" s="70"/>
      <c r="F7" s="70"/>
      <c r="G7" s="70"/>
      <c r="H7" s="70"/>
      <c r="I7" s="71">
        <f t="shared" si="1"/>
        <v>0</v>
      </c>
      <c r="J7" s="22"/>
      <c r="K7" s="72" t="s">
        <v>11</v>
      </c>
      <c r="L7" s="34">
        <v>1.0</v>
      </c>
      <c r="M7" s="72">
        <f>G56</f>
        <v>0</v>
      </c>
      <c r="N7" s="73">
        <f t="shared" si="2"/>
        <v>0</v>
      </c>
      <c r="O7" s="22"/>
    </row>
    <row r="8" ht="15.75" customHeight="1">
      <c r="A8" s="63"/>
      <c r="B8" s="31"/>
      <c r="C8" s="31"/>
      <c r="D8" s="32"/>
      <c r="E8" s="32"/>
      <c r="F8" s="32"/>
      <c r="G8" s="32"/>
      <c r="H8" s="32"/>
      <c r="I8" s="33">
        <f t="shared" si="1"/>
        <v>0</v>
      </c>
      <c r="J8" s="22"/>
      <c r="K8" s="67" t="s">
        <v>12</v>
      </c>
      <c r="L8" s="34">
        <v>2.0</v>
      </c>
      <c r="M8" s="67">
        <f>H56</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45261.0</v>
      </c>
      <c r="L13" s="83"/>
      <c r="M13" s="83"/>
      <c r="N13" s="83">
        <f t="shared" ref="N13:N43" si="4">L13-M13</f>
        <v>0</v>
      </c>
      <c r="O13" s="22"/>
    </row>
    <row r="14" ht="15.75" customHeight="1">
      <c r="A14" s="63"/>
      <c r="B14" s="31"/>
      <c r="C14" s="31"/>
      <c r="D14" s="32"/>
      <c r="E14" s="32"/>
      <c r="F14" s="32"/>
      <c r="G14" s="32"/>
      <c r="H14" s="32"/>
      <c r="I14" s="33">
        <f t="shared" si="1"/>
        <v>0</v>
      </c>
      <c r="J14" s="22"/>
      <c r="K14" s="84">
        <f t="shared" ref="K14:K43" si="5">K13+1</f>
        <v>45262</v>
      </c>
      <c r="L14" s="85"/>
      <c r="M14" s="85"/>
      <c r="N14" s="85">
        <f t="shared" si="4"/>
        <v>0</v>
      </c>
      <c r="O14" s="22"/>
    </row>
    <row r="15" ht="15.75" customHeight="1">
      <c r="A15" s="63"/>
      <c r="B15" s="69"/>
      <c r="C15" s="69"/>
      <c r="D15" s="70"/>
      <c r="E15" s="70"/>
      <c r="F15" s="70"/>
      <c r="G15" s="70"/>
      <c r="H15" s="70"/>
      <c r="I15" s="71">
        <f t="shared" si="1"/>
        <v>0</v>
      </c>
      <c r="J15" s="22"/>
      <c r="K15" s="86">
        <f t="shared" si="5"/>
        <v>45263</v>
      </c>
      <c r="L15" s="87"/>
      <c r="M15" s="87"/>
      <c r="N15" s="87">
        <f t="shared" si="4"/>
        <v>0</v>
      </c>
      <c r="O15" s="22"/>
    </row>
    <row r="16" ht="15.75" customHeight="1">
      <c r="A16" s="63"/>
      <c r="B16" s="31"/>
      <c r="C16" s="31"/>
      <c r="D16" s="32"/>
      <c r="E16" s="32"/>
      <c r="F16" s="32"/>
      <c r="G16" s="32"/>
      <c r="H16" s="32"/>
      <c r="I16" s="33">
        <f t="shared" si="1"/>
        <v>0</v>
      </c>
      <c r="J16" s="22"/>
      <c r="K16" s="84">
        <f t="shared" si="5"/>
        <v>45264</v>
      </c>
      <c r="L16" s="85"/>
      <c r="M16" s="85"/>
      <c r="N16" s="85">
        <f t="shared" si="4"/>
        <v>0</v>
      </c>
      <c r="O16" s="22"/>
    </row>
    <row r="17" ht="15.75" customHeight="1">
      <c r="A17" s="63"/>
      <c r="B17" s="69"/>
      <c r="C17" s="69"/>
      <c r="D17" s="70"/>
      <c r="E17" s="70"/>
      <c r="F17" s="70"/>
      <c r="G17" s="70"/>
      <c r="H17" s="70"/>
      <c r="I17" s="71">
        <f t="shared" si="1"/>
        <v>0</v>
      </c>
      <c r="J17" s="22"/>
      <c r="K17" s="86">
        <f t="shared" si="5"/>
        <v>45265</v>
      </c>
      <c r="L17" s="87"/>
      <c r="M17" s="87"/>
      <c r="N17" s="87">
        <f t="shared" si="4"/>
        <v>0</v>
      </c>
      <c r="O17" s="22"/>
    </row>
    <row r="18" ht="15.75" customHeight="1">
      <c r="A18" s="63"/>
      <c r="B18" s="31"/>
      <c r="C18" s="31"/>
      <c r="D18" s="32"/>
      <c r="E18" s="32"/>
      <c r="F18" s="32"/>
      <c r="G18" s="32"/>
      <c r="H18" s="32"/>
      <c r="I18" s="33">
        <f t="shared" si="1"/>
        <v>0</v>
      </c>
      <c r="J18" s="22"/>
      <c r="K18" s="84">
        <f t="shared" si="5"/>
        <v>45266</v>
      </c>
      <c r="L18" s="85"/>
      <c r="M18" s="85"/>
      <c r="N18" s="85">
        <f t="shared" si="4"/>
        <v>0</v>
      </c>
      <c r="O18" s="22"/>
    </row>
    <row r="19" ht="15.75" customHeight="1">
      <c r="A19" s="63"/>
      <c r="B19" s="69"/>
      <c r="C19" s="69"/>
      <c r="D19" s="70"/>
      <c r="E19" s="70"/>
      <c r="F19" s="70"/>
      <c r="G19" s="70"/>
      <c r="H19" s="70"/>
      <c r="I19" s="71">
        <f t="shared" si="1"/>
        <v>0</v>
      </c>
      <c r="J19" s="22"/>
      <c r="K19" s="86">
        <f t="shared" si="5"/>
        <v>45267</v>
      </c>
      <c r="L19" s="87"/>
      <c r="M19" s="87"/>
      <c r="N19" s="87">
        <f t="shared" si="4"/>
        <v>0</v>
      </c>
      <c r="O19" s="22"/>
    </row>
    <row r="20" ht="15.75" customHeight="1">
      <c r="A20" s="63"/>
      <c r="B20" s="31"/>
      <c r="C20" s="31"/>
      <c r="D20" s="32"/>
      <c r="E20" s="32"/>
      <c r="F20" s="32"/>
      <c r="G20" s="32"/>
      <c r="H20" s="32"/>
      <c r="I20" s="33">
        <f t="shared" si="1"/>
        <v>0</v>
      </c>
      <c r="J20" s="22"/>
      <c r="K20" s="84">
        <f t="shared" si="5"/>
        <v>45268</v>
      </c>
      <c r="L20" s="85"/>
      <c r="M20" s="85"/>
      <c r="N20" s="85">
        <f t="shared" si="4"/>
        <v>0</v>
      </c>
      <c r="O20" s="22"/>
    </row>
    <row r="21" ht="15.75" customHeight="1">
      <c r="A21" s="63"/>
      <c r="B21" s="69"/>
      <c r="C21" s="69"/>
      <c r="D21" s="70"/>
      <c r="E21" s="70"/>
      <c r="F21" s="70"/>
      <c r="G21" s="70"/>
      <c r="H21" s="70"/>
      <c r="I21" s="71">
        <f t="shared" si="1"/>
        <v>0</v>
      </c>
      <c r="J21" s="22"/>
      <c r="K21" s="86">
        <f t="shared" si="5"/>
        <v>45269</v>
      </c>
      <c r="L21" s="87"/>
      <c r="M21" s="87"/>
      <c r="N21" s="87">
        <f t="shared" si="4"/>
        <v>0</v>
      </c>
      <c r="O21" s="22"/>
    </row>
    <row r="22" ht="15.75" customHeight="1">
      <c r="A22" s="63"/>
      <c r="B22" s="31"/>
      <c r="C22" s="31"/>
      <c r="D22" s="32"/>
      <c r="E22" s="32"/>
      <c r="F22" s="32"/>
      <c r="G22" s="32"/>
      <c r="H22" s="32"/>
      <c r="I22" s="33">
        <f t="shared" si="1"/>
        <v>0</v>
      </c>
      <c r="J22" s="22"/>
      <c r="K22" s="84">
        <f t="shared" si="5"/>
        <v>45270</v>
      </c>
      <c r="L22" s="85"/>
      <c r="M22" s="85"/>
      <c r="N22" s="85">
        <f t="shared" si="4"/>
        <v>0</v>
      </c>
      <c r="O22" s="22"/>
    </row>
    <row r="23" ht="15.75" customHeight="1">
      <c r="A23" s="63"/>
      <c r="B23" s="69"/>
      <c r="C23" s="69"/>
      <c r="D23" s="70"/>
      <c r="E23" s="70"/>
      <c r="F23" s="70"/>
      <c r="G23" s="70"/>
      <c r="H23" s="70"/>
      <c r="I23" s="71">
        <f t="shared" si="1"/>
        <v>0</v>
      </c>
      <c r="J23" s="22"/>
      <c r="K23" s="86">
        <f t="shared" si="5"/>
        <v>45271</v>
      </c>
      <c r="L23" s="87"/>
      <c r="M23" s="87"/>
      <c r="N23" s="87">
        <f t="shared" si="4"/>
        <v>0</v>
      </c>
      <c r="O23" s="22"/>
    </row>
    <row r="24" ht="15.75" customHeight="1">
      <c r="A24" s="63"/>
      <c r="B24" s="31"/>
      <c r="C24" s="31"/>
      <c r="D24" s="32"/>
      <c r="E24" s="32"/>
      <c r="F24" s="32"/>
      <c r="G24" s="32"/>
      <c r="H24" s="32"/>
      <c r="I24" s="33">
        <f t="shared" si="1"/>
        <v>0</v>
      </c>
      <c r="J24" s="22"/>
      <c r="K24" s="84">
        <f t="shared" si="5"/>
        <v>45272</v>
      </c>
      <c r="L24" s="85"/>
      <c r="M24" s="85"/>
      <c r="N24" s="85">
        <f t="shared" si="4"/>
        <v>0</v>
      </c>
      <c r="O24" s="22"/>
    </row>
    <row r="25" ht="15.75" customHeight="1">
      <c r="A25" s="63"/>
      <c r="B25" s="69"/>
      <c r="C25" s="69"/>
      <c r="D25" s="70"/>
      <c r="E25" s="70"/>
      <c r="F25" s="70"/>
      <c r="G25" s="70"/>
      <c r="H25" s="70"/>
      <c r="I25" s="71">
        <f t="shared" si="1"/>
        <v>0</v>
      </c>
      <c r="J25" s="22"/>
      <c r="K25" s="86">
        <f t="shared" si="5"/>
        <v>45273</v>
      </c>
      <c r="L25" s="87"/>
      <c r="M25" s="87"/>
      <c r="N25" s="87">
        <f t="shared" si="4"/>
        <v>0</v>
      </c>
      <c r="O25" s="22"/>
    </row>
    <row r="26" ht="15.75" customHeight="1">
      <c r="A26" s="63"/>
      <c r="B26" s="31"/>
      <c r="C26" s="31"/>
      <c r="D26" s="32"/>
      <c r="E26" s="32"/>
      <c r="F26" s="32"/>
      <c r="G26" s="32"/>
      <c r="H26" s="32"/>
      <c r="I26" s="33">
        <f t="shared" si="1"/>
        <v>0</v>
      </c>
      <c r="J26" s="22"/>
      <c r="K26" s="84">
        <f t="shared" si="5"/>
        <v>45274</v>
      </c>
      <c r="L26" s="85"/>
      <c r="M26" s="85"/>
      <c r="N26" s="85">
        <f t="shared" si="4"/>
        <v>0</v>
      </c>
      <c r="O26" s="22"/>
    </row>
    <row r="27" ht="15.75" customHeight="1">
      <c r="A27" s="63"/>
      <c r="B27" s="69"/>
      <c r="C27" s="69"/>
      <c r="D27" s="70"/>
      <c r="E27" s="70"/>
      <c r="F27" s="70"/>
      <c r="G27" s="70"/>
      <c r="H27" s="70"/>
      <c r="I27" s="71">
        <f t="shared" si="1"/>
        <v>0</v>
      </c>
      <c r="J27" s="22"/>
      <c r="K27" s="86">
        <f t="shared" si="5"/>
        <v>45275</v>
      </c>
      <c r="L27" s="87"/>
      <c r="M27" s="87"/>
      <c r="N27" s="87">
        <f t="shared" si="4"/>
        <v>0</v>
      </c>
      <c r="O27" s="22"/>
    </row>
    <row r="28" ht="15.75" customHeight="1">
      <c r="A28" s="63"/>
      <c r="B28" s="31"/>
      <c r="C28" s="31"/>
      <c r="D28" s="32"/>
      <c r="E28" s="32"/>
      <c r="F28" s="32"/>
      <c r="G28" s="32"/>
      <c r="H28" s="32"/>
      <c r="I28" s="33">
        <f t="shared" si="1"/>
        <v>0</v>
      </c>
      <c r="J28" s="22"/>
      <c r="K28" s="84">
        <f t="shared" si="5"/>
        <v>45276</v>
      </c>
      <c r="L28" s="85"/>
      <c r="M28" s="85"/>
      <c r="N28" s="85">
        <f t="shared" si="4"/>
        <v>0</v>
      </c>
      <c r="O28" s="22"/>
    </row>
    <row r="29" ht="15.75" customHeight="1">
      <c r="A29" s="63"/>
      <c r="B29" s="69"/>
      <c r="C29" s="69"/>
      <c r="D29" s="70"/>
      <c r="E29" s="70"/>
      <c r="F29" s="70"/>
      <c r="G29" s="70"/>
      <c r="H29" s="70"/>
      <c r="I29" s="71">
        <f t="shared" si="1"/>
        <v>0</v>
      </c>
      <c r="J29" s="22"/>
      <c r="K29" s="86">
        <f t="shared" si="5"/>
        <v>45277</v>
      </c>
      <c r="L29" s="87"/>
      <c r="M29" s="87"/>
      <c r="N29" s="87">
        <f t="shared" si="4"/>
        <v>0</v>
      </c>
      <c r="O29" s="22"/>
    </row>
    <row r="30" ht="15.75" customHeight="1">
      <c r="A30" s="63"/>
      <c r="B30" s="31"/>
      <c r="C30" s="31"/>
      <c r="D30" s="32"/>
      <c r="E30" s="32"/>
      <c r="F30" s="32"/>
      <c r="G30" s="32"/>
      <c r="H30" s="32"/>
      <c r="I30" s="33">
        <f t="shared" si="1"/>
        <v>0</v>
      </c>
      <c r="J30" s="22"/>
      <c r="K30" s="84">
        <f t="shared" si="5"/>
        <v>45278</v>
      </c>
      <c r="L30" s="85"/>
      <c r="M30" s="85"/>
      <c r="N30" s="85">
        <f t="shared" si="4"/>
        <v>0</v>
      </c>
      <c r="O30" s="22"/>
    </row>
    <row r="31" ht="15.75" customHeight="1">
      <c r="A31" s="63"/>
      <c r="B31" s="69"/>
      <c r="C31" s="69"/>
      <c r="D31" s="70"/>
      <c r="E31" s="70"/>
      <c r="F31" s="70"/>
      <c r="G31" s="70"/>
      <c r="H31" s="70"/>
      <c r="I31" s="71">
        <f t="shared" si="1"/>
        <v>0</v>
      </c>
      <c r="J31" s="22"/>
      <c r="K31" s="86">
        <f t="shared" si="5"/>
        <v>45279</v>
      </c>
      <c r="L31" s="87"/>
      <c r="M31" s="87"/>
      <c r="N31" s="87">
        <f t="shared" si="4"/>
        <v>0</v>
      </c>
      <c r="O31" s="22"/>
    </row>
    <row r="32" ht="15.75" customHeight="1">
      <c r="A32" s="63"/>
      <c r="B32" s="31"/>
      <c r="C32" s="31"/>
      <c r="D32" s="32"/>
      <c r="E32" s="32"/>
      <c r="F32" s="32"/>
      <c r="G32" s="32"/>
      <c r="H32" s="32"/>
      <c r="I32" s="33">
        <f t="shared" si="1"/>
        <v>0</v>
      </c>
      <c r="J32" s="22"/>
      <c r="K32" s="84">
        <f t="shared" si="5"/>
        <v>45280</v>
      </c>
      <c r="L32" s="85"/>
      <c r="M32" s="85"/>
      <c r="N32" s="85">
        <f t="shared" si="4"/>
        <v>0</v>
      </c>
      <c r="O32" s="22"/>
    </row>
    <row r="33" ht="15.75" customHeight="1">
      <c r="A33" s="63"/>
      <c r="B33" s="69"/>
      <c r="C33" s="69"/>
      <c r="D33" s="70"/>
      <c r="E33" s="70"/>
      <c r="F33" s="70"/>
      <c r="G33" s="70"/>
      <c r="H33" s="70"/>
      <c r="I33" s="71">
        <f t="shared" si="1"/>
        <v>0</v>
      </c>
      <c r="J33" s="22"/>
      <c r="K33" s="86">
        <f t="shared" si="5"/>
        <v>45281</v>
      </c>
      <c r="L33" s="87"/>
      <c r="M33" s="87"/>
      <c r="N33" s="87">
        <f t="shared" si="4"/>
        <v>0</v>
      </c>
      <c r="O33" s="22"/>
    </row>
    <row r="34" ht="15.75" customHeight="1">
      <c r="A34" s="63"/>
      <c r="B34" s="31"/>
      <c r="C34" s="31"/>
      <c r="D34" s="32"/>
      <c r="E34" s="32"/>
      <c r="F34" s="32"/>
      <c r="G34" s="32"/>
      <c r="H34" s="32"/>
      <c r="I34" s="33">
        <f t="shared" si="1"/>
        <v>0</v>
      </c>
      <c r="J34" s="22"/>
      <c r="K34" s="84">
        <f t="shared" si="5"/>
        <v>45282</v>
      </c>
      <c r="L34" s="85"/>
      <c r="M34" s="85"/>
      <c r="N34" s="85">
        <f t="shared" si="4"/>
        <v>0</v>
      </c>
      <c r="O34" s="22"/>
    </row>
    <row r="35" ht="15.75" customHeight="1">
      <c r="A35" s="63"/>
      <c r="B35" s="69"/>
      <c r="C35" s="69"/>
      <c r="D35" s="70"/>
      <c r="E35" s="70"/>
      <c r="F35" s="70"/>
      <c r="G35" s="70"/>
      <c r="H35" s="70"/>
      <c r="I35" s="71">
        <f t="shared" si="1"/>
        <v>0</v>
      </c>
      <c r="J35" s="22"/>
      <c r="K35" s="86">
        <f t="shared" si="5"/>
        <v>45283</v>
      </c>
      <c r="L35" s="87"/>
      <c r="M35" s="87"/>
      <c r="N35" s="87">
        <f t="shared" si="4"/>
        <v>0</v>
      </c>
      <c r="O35" s="22"/>
    </row>
    <row r="36" ht="15.75" customHeight="1">
      <c r="A36" s="63"/>
      <c r="B36" s="31"/>
      <c r="C36" s="31"/>
      <c r="D36" s="32"/>
      <c r="E36" s="32"/>
      <c r="F36" s="32"/>
      <c r="G36" s="32"/>
      <c r="H36" s="32"/>
      <c r="I36" s="33">
        <f t="shared" si="1"/>
        <v>0</v>
      </c>
      <c r="J36" s="22"/>
      <c r="K36" s="84">
        <f t="shared" si="5"/>
        <v>45284</v>
      </c>
      <c r="L36" s="85"/>
      <c r="M36" s="85"/>
      <c r="N36" s="85">
        <f t="shared" si="4"/>
        <v>0</v>
      </c>
      <c r="O36" s="22"/>
    </row>
    <row r="37" ht="15.75" customHeight="1">
      <c r="A37" s="63"/>
      <c r="B37" s="69"/>
      <c r="C37" s="69"/>
      <c r="D37" s="70"/>
      <c r="E37" s="70"/>
      <c r="F37" s="70"/>
      <c r="G37" s="70"/>
      <c r="H37" s="70"/>
      <c r="I37" s="71">
        <f t="shared" si="1"/>
        <v>0</v>
      </c>
      <c r="J37" s="22"/>
      <c r="K37" s="86">
        <f t="shared" si="5"/>
        <v>45285</v>
      </c>
      <c r="L37" s="87"/>
      <c r="M37" s="87"/>
      <c r="N37" s="87">
        <f t="shared" si="4"/>
        <v>0</v>
      </c>
      <c r="O37" s="22"/>
    </row>
    <row r="38" ht="15.75" customHeight="1">
      <c r="A38" s="63"/>
      <c r="B38" s="31"/>
      <c r="C38" s="31"/>
      <c r="D38" s="32"/>
      <c r="E38" s="32"/>
      <c r="F38" s="32"/>
      <c r="G38" s="32"/>
      <c r="H38" s="32"/>
      <c r="I38" s="33">
        <f t="shared" si="1"/>
        <v>0</v>
      </c>
      <c r="J38" s="22"/>
      <c r="K38" s="84">
        <f t="shared" si="5"/>
        <v>45286</v>
      </c>
      <c r="L38" s="85"/>
      <c r="M38" s="85"/>
      <c r="N38" s="85">
        <f t="shared" si="4"/>
        <v>0</v>
      </c>
      <c r="O38" s="22"/>
    </row>
    <row r="39" ht="15.75" customHeight="1">
      <c r="A39" s="63"/>
      <c r="B39" s="69"/>
      <c r="C39" s="69"/>
      <c r="D39" s="70"/>
      <c r="E39" s="70"/>
      <c r="F39" s="70"/>
      <c r="G39" s="70"/>
      <c r="H39" s="70"/>
      <c r="I39" s="71">
        <f t="shared" si="1"/>
        <v>0</v>
      </c>
      <c r="J39" s="22"/>
      <c r="K39" s="86">
        <f t="shared" si="5"/>
        <v>45287</v>
      </c>
      <c r="L39" s="87"/>
      <c r="M39" s="87"/>
      <c r="N39" s="87">
        <f t="shared" si="4"/>
        <v>0</v>
      </c>
      <c r="O39" s="22"/>
    </row>
    <row r="40" ht="15.75" customHeight="1">
      <c r="A40" s="63"/>
      <c r="B40" s="31"/>
      <c r="C40" s="31"/>
      <c r="D40" s="32"/>
      <c r="E40" s="32"/>
      <c r="F40" s="32"/>
      <c r="G40" s="32"/>
      <c r="H40" s="32"/>
      <c r="I40" s="33">
        <f t="shared" si="1"/>
        <v>0</v>
      </c>
      <c r="J40" s="22"/>
      <c r="K40" s="84">
        <f t="shared" si="5"/>
        <v>45288</v>
      </c>
      <c r="L40" s="85"/>
      <c r="M40" s="85"/>
      <c r="N40" s="85">
        <f t="shared" si="4"/>
        <v>0</v>
      </c>
      <c r="O40" s="22"/>
    </row>
    <row r="41" ht="15.75" customHeight="1">
      <c r="A41" s="63"/>
      <c r="B41" s="69"/>
      <c r="C41" s="69"/>
      <c r="D41" s="70"/>
      <c r="E41" s="70"/>
      <c r="F41" s="70"/>
      <c r="G41" s="70"/>
      <c r="H41" s="70"/>
      <c r="I41" s="71">
        <f t="shared" si="1"/>
        <v>0</v>
      </c>
      <c r="J41" s="22"/>
      <c r="K41" s="86">
        <f t="shared" si="5"/>
        <v>45289</v>
      </c>
      <c r="L41" s="87"/>
      <c r="M41" s="87"/>
      <c r="N41" s="87">
        <f t="shared" si="4"/>
        <v>0</v>
      </c>
      <c r="O41" s="22"/>
    </row>
    <row r="42" ht="15.75" customHeight="1">
      <c r="A42" s="63"/>
      <c r="B42" s="31"/>
      <c r="C42" s="31"/>
      <c r="D42" s="32"/>
      <c r="E42" s="32"/>
      <c r="F42" s="32"/>
      <c r="G42" s="32"/>
      <c r="H42" s="32"/>
      <c r="I42" s="33">
        <f t="shared" si="1"/>
        <v>0</v>
      </c>
      <c r="J42" s="22"/>
      <c r="K42" s="84">
        <f t="shared" si="5"/>
        <v>45290</v>
      </c>
      <c r="L42" s="85"/>
      <c r="M42" s="85"/>
      <c r="N42" s="85">
        <f t="shared" si="4"/>
        <v>0</v>
      </c>
      <c r="O42" s="22"/>
    </row>
    <row r="43" ht="15.75" customHeight="1">
      <c r="A43" s="63"/>
      <c r="B43" s="69"/>
      <c r="C43" s="69"/>
      <c r="D43" s="70"/>
      <c r="E43" s="70"/>
      <c r="F43" s="70"/>
      <c r="G43" s="70"/>
      <c r="H43" s="70"/>
      <c r="I43" s="71">
        <f t="shared" si="1"/>
        <v>0</v>
      </c>
      <c r="J43" s="22"/>
      <c r="K43" s="88">
        <f t="shared" si="5"/>
        <v>45291</v>
      </c>
      <c r="L43" s="89"/>
      <c r="M43" s="89"/>
      <c r="N43" s="89">
        <f t="shared" si="4"/>
        <v>0</v>
      </c>
      <c r="O43" s="22"/>
    </row>
    <row r="44" ht="15.75" customHeight="1">
      <c r="A44" s="63"/>
      <c r="B44" s="31"/>
      <c r="C44" s="31"/>
      <c r="D44" s="32"/>
      <c r="E44" s="32"/>
      <c r="F44" s="32"/>
      <c r="G44" s="32"/>
      <c r="H44" s="32"/>
      <c r="I44" s="33">
        <f t="shared" si="1"/>
        <v>0</v>
      </c>
      <c r="J44" s="22"/>
      <c r="K44" s="90" t="s">
        <v>52</v>
      </c>
      <c r="L44" s="57"/>
      <c r="M44" s="58"/>
      <c r="N44" s="91">
        <f>SUM(N13:N43)</f>
        <v>0</v>
      </c>
      <c r="O44" s="22"/>
    </row>
    <row r="45" ht="15.75" customHeight="1">
      <c r="A45" s="63"/>
      <c r="B45" s="69"/>
      <c r="C45" s="69"/>
      <c r="D45" s="70"/>
      <c r="E45" s="70"/>
      <c r="F45" s="70"/>
      <c r="G45" s="70"/>
      <c r="H45" s="70"/>
      <c r="I45" s="71">
        <f t="shared" si="1"/>
        <v>0</v>
      </c>
      <c r="J45" s="18"/>
      <c r="K45" s="11"/>
      <c r="L45" s="11"/>
      <c r="M45" s="11"/>
      <c r="N45" s="11"/>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31"/>
      <c r="D54" s="32"/>
      <c r="E54" s="32"/>
      <c r="F54" s="32"/>
      <c r="G54" s="32"/>
      <c r="H54" s="32"/>
      <c r="I54" s="33">
        <f t="shared" si="1"/>
        <v>0</v>
      </c>
      <c r="J54" s="18"/>
      <c r="K54" s="38"/>
      <c r="L54" s="38"/>
      <c r="M54" s="38"/>
      <c r="N54" s="38"/>
      <c r="O54" s="20"/>
    </row>
    <row r="55" ht="15.75" customHeight="1">
      <c r="A55" s="63"/>
      <c r="B55" s="69"/>
      <c r="C55" s="92"/>
      <c r="D55" s="70"/>
      <c r="E55" s="70"/>
      <c r="F55" s="70"/>
      <c r="G55" s="70"/>
      <c r="H55" s="70"/>
      <c r="I55" s="71">
        <f t="shared" si="1"/>
        <v>0</v>
      </c>
      <c r="J55" s="18"/>
      <c r="K55" s="38"/>
      <c r="L55" s="38"/>
      <c r="M55" s="38"/>
      <c r="N55" s="38"/>
      <c r="O55" s="20"/>
    </row>
    <row r="56" ht="15.75" customHeight="1">
      <c r="A56" s="54"/>
      <c r="B56" s="93" t="s">
        <v>28</v>
      </c>
      <c r="C56" s="94"/>
      <c r="D56" s="95">
        <f t="shared" ref="D56:H56" si="6">SUM(D4:D55)</f>
        <v>0</v>
      </c>
      <c r="E56" s="95">
        <f t="shared" si="6"/>
        <v>0</v>
      </c>
      <c r="F56" s="95">
        <f t="shared" si="6"/>
        <v>0</v>
      </c>
      <c r="G56" s="95">
        <f t="shared" si="6"/>
        <v>0</v>
      </c>
      <c r="H56" s="96">
        <f t="shared" si="6"/>
        <v>0</v>
      </c>
      <c r="I56" s="97">
        <f t="shared" si="1"/>
        <v>0</v>
      </c>
      <c r="J56" s="18"/>
      <c r="K56" s="38"/>
      <c r="L56" s="38"/>
      <c r="M56" s="38"/>
      <c r="N56" s="38"/>
      <c r="O56" s="20"/>
    </row>
    <row r="57" ht="15.75" customHeight="1">
      <c r="A57" s="18"/>
      <c r="B57" s="11"/>
      <c r="C57" s="11"/>
      <c r="D57" s="11"/>
      <c r="E57" s="11"/>
      <c r="F57" s="11"/>
      <c r="G57" s="12"/>
      <c r="H57" s="98" t="s">
        <v>42</v>
      </c>
      <c r="I57" s="99">
        <f>N44</f>
        <v>0</v>
      </c>
      <c r="J57" s="18"/>
      <c r="K57" s="38"/>
      <c r="L57" s="38"/>
      <c r="M57" s="38"/>
      <c r="N57" s="38"/>
      <c r="O57" s="20"/>
    </row>
    <row r="58" ht="15.75" customHeight="1">
      <c r="A58" s="18"/>
      <c r="B58" s="38"/>
      <c r="C58" s="38"/>
      <c r="D58" s="38"/>
      <c r="E58" s="38"/>
      <c r="F58" s="38"/>
      <c r="G58" s="20"/>
      <c r="H58" s="100" t="s">
        <v>43</v>
      </c>
      <c r="I58" s="101">
        <f>I56-I57</f>
        <v>0</v>
      </c>
      <c r="J58" s="18"/>
      <c r="K58" s="38"/>
      <c r="L58" s="38"/>
      <c r="M58" s="38"/>
      <c r="N58" s="38"/>
      <c r="O58" s="20"/>
    </row>
    <row r="59" ht="15.75" customHeight="1">
      <c r="A59" s="18"/>
      <c r="B59" s="38"/>
      <c r="C59" s="38"/>
      <c r="D59" s="38"/>
      <c r="E59" s="38"/>
      <c r="F59" s="38"/>
      <c r="G59" s="38"/>
      <c r="H59" s="11"/>
      <c r="I59" s="102"/>
      <c r="J59" s="38"/>
      <c r="K59" s="38"/>
      <c r="L59" s="38"/>
      <c r="M59" s="38"/>
      <c r="N59" s="38"/>
      <c r="O59" s="20"/>
    </row>
    <row r="60" ht="15.75" customHeight="1">
      <c r="A60" s="103"/>
      <c r="B60" s="19"/>
      <c r="C60" s="19"/>
      <c r="D60" s="19"/>
      <c r="E60" s="19"/>
      <c r="F60" s="19"/>
      <c r="G60" s="19"/>
      <c r="H60" s="19"/>
      <c r="I60" s="104"/>
      <c r="J60" s="19"/>
      <c r="K60" s="19"/>
      <c r="L60" s="19"/>
      <c r="M60" s="19"/>
      <c r="N60" s="1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3" width="12.63"/>
    <col customWidth="1" min="4" max="5" width="13.88"/>
    <col customWidth="1" min="6" max="6" width="16.75"/>
    <col customWidth="1" min="10" max="10" width="16.75"/>
  </cols>
  <sheetData>
    <row r="1" ht="15.75" customHeight="1">
      <c r="A1" s="9"/>
      <c r="B1" s="10"/>
      <c r="C1" s="10"/>
      <c r="D1" s="10"/>
      <c r="E1" s="10"/>
      <c r="F1" s="10"/>
      <c r="G1" s="10"/>
      <c r="H1" s="10"/>
      <c r="I1" s="11"/>
      <c r="J1" s="11"/>
      <c r="K1" s="11"/>
      <c r="L1" s="12"/>
    </row>
    <row r="2" ht="15.75" customHeight="1">
      <c r="A2" s="13"/>
      <c r="B2" s="14"/>
      <c r="C2" s="15" t="s">
        <v>6</v>
      </c>
      <c r="D2" s="16"/>
      <c r="E2" s="16"/>
      <c r="F2" s="16"/>
      <c r="G2" s="16"/>
      <c r="H2" s="17"/>
      <c r="I2" s="18"/>
      <c r="J2" s="19"/>
      <c r="K2" s="19"/>
      <c r="L2" s="20"/>
    </row>
    <row r="3" ht="15.75" customHeight="1">
      <c r="A3" s="13"/>
      <c r="B3" s="21" t="s">
        <v>7</v>
      </c>
      <c r="C3" s="21" t="s">
        <v>8</v>
      </c>
      <c r="D3" s="21" t="s">
        <v>9</v>
      </c>
      <c r="E3" s="21" t="s">
        <v>10</v>
      </c>
      <c r="F3" s="21" t="s">
        <v>11</v>
      </c>
      <c r="G3" s="21" t="s">
        <v>12</v>
      </c>
      <c r="H3" s="21" t="s">
        <v>13</v>
      </c>
      <c r="I3" s="22"/>
      <c r="J3" s="23"/>
      <c r="K3" s="24" t="s">
        <v>14</v>
      </c>
      <c r="L3" s="22"/>
    </row>
    <row r="4" ht="15.75" customHeight="1">
      <c r="A4" s="25"/>
      <c r="B4" s="26" t="s">
        <v>15</v>
      </c>
      <c r="C4" s="27">
        <f>'Janvier 2023'!D56</f>
        <v>0</v>
      </c>
      <c r="D4" s="27">
        <f>'Janvier 2023'!E56</f>
        <v>0</v>
      </c>
      <c r="E4" s="27">
        <f>'Janvier 2023'!F56</f>
        <v>0</v>
      </c>
      <c r="F4" s="27">
        <f>'Janvier 2023'!G56</f>
        <v>0</v>
      </c>
      <c r="G4" s="27">
        <f>'Janvier 2023'!H56</f>
        <v>0</v>
      </c>
      <c r="H4" s="28">
        <f>SUM(C4*$K$4)+(D4*$K$5)+(E4*$K$6)+(F4*$K$7)+(G4*$K$8)</f>
        <v>0</v>
      </c>
      <c r="I4" s="22"/>
      <c r="J4" s="29" t="s">
        <v>8</v>
      </c>
      <c r="K4" s="30">
        <v>1.0</v>
      </c>
      <c r="L4" s="22"/>
    </row>
    <row r="5" ht="15.75" customHeight="1">
      <c r="A5" s="25"/>
      <c r="B5" s="31" t="s">
        <v>16</v>
      </c>
      <c r="C5" s="32">
        <f>'Février 2023'!D53</f>
        <v>0</v>
      </c>
      <c r="D5" s="32">
        <f>'Février 2023'!E53</f>
        <v>0</v>
      </c>
      <c r="E5" s="32">
        <f>'Février 2023'!F53</f>
        <v>0</v>
      </c>
      <c r="F5" s="32">
        <f>'Février 2023'!G53</f>
        <v>0</v>
      </c>
      <c r="G5" s="32">
        <f>'Février 2023'!H53</f>
        <v>0</v>
      </c>
      <c r="H5" s="33">
        <f>'Février 2023'!I53</f>
        <v>0</v>
      </c>
      <c r="I5" s="22"/>
      <c r="J5" s="29" t="s">
        <v>17</v>
      </c>
      <c r="K5" s="34">
        <v>4.0</v>
      </c>
      <c r="L5" s="22"/>
    </row>
    <row r="6" ht="15.75" customHeight="1">
      <c r="A6" s="25"/>
      <c r="B6" s="35" t="s">
        <v>18</v>
      </c>
      <c r="C6" s="36">
        <f>'Mars 2023'!D56</f>
        <v>0</v>
      </c>
      <c r="D6" s="36">
        <f>'Mars 2023'!E56</f>
        <v>0</v>
      </c>
      <c r="E6" s="36">
        <f>'Mars 2023'!F56</f>
        <v>0</v>
      </c>
      <c r="F6" s="36">
        <f>'Mars 2023'!G56</f>
        <v>0</v>
      </c>
      <c r="G6" s="36">
        <f>'Mars 2023'!H56</f>
        <v>0</v>
      </c>
      <c r="H6" s="37">
        <f>'Mars 2023'!I56</f>
        <v>0</v>
      </c>
      <c r="I6" s="22"/>
      <c r="J6" s="29" t="s">
        <v>10</v>
      </c>
      <c r="K6" s="34">
        <v>2.0</v>
      </c>
      <c r="L6" s="22"/>
    </row>
    <row r="7" ht="15.75" customHeight="1">
      <c r="A7" s="25"/>
      <c r="B7" s="31" t="s">
        <v>19</v>
      </c>
      <c r="C7" s="32">
        <f>'Avril 2023'!D55</f>
        <v>0</v>
      </c>
      <c r="D7" s="32">
        <f>'Avril 2023'!E55</f>
        <v>0</v>
      </c>
      <c r="E7" s="32">
        <f>'Avril 2023'!F55</f>
        <v>0</v>
      </c>
      <c r="F7" s="32">
        <f>'Avril 2023'!G55</f>
        <v>0</v>
      </c>
      <c r="G7" s="32">
        <f>'Avril 2023'!H55</f>
        <v>0</v>
      </c>
      <c r="H7" s="33">
        <f>'Avril 2023'!I55</f>
        <v>0</v>
      </c>
      <c r="I7" s="22"/>
      <c r="J7" s="29" t="s">
        <v>11</v>
      </c>
      <c r="K7" s="34">
        <v>1.0</v>
      </c>
      <c r="L7" s="22"/>
    </row>
    <row r="8" ht="15.75" customHeight="1">
      <c r="A8" s="25"/>
      <c r="B8" s="35" t="s">
        <v>20</v>
      </c>
      <c r="C8" s="36">
        <f>'Mai 2023'!D56</f>
        <v>0</v>
      </c>
      <c r="D8" s="36">
        <f>'Mai 2023'!E56</f>
        <v>0</v>
      </c>
      <c r="E8" s="36">
        <f>'Mai 2023'!F56</f>
        <v>0</v>
      </c>
      <c r="F8" s="36">
        <f>'Mai 2023'!G56</f>
        <v>0</v>
      </c>
      <c r="G8" s="36">
        <f>'Mai 2023'!H56</f>
        <v>0</v>
      </c>
      <c r="H8" s="37">
        <f>'Mai 2023'!I56</f>
        <v>0</v>
      </c>
      <c r="I8" s="22"/>
      <c r="J8" s="29" t="s">
        <v>12</v>
      </c>
      <c r="K8" s="34">
        <v>2.0</v>
      </c>
      <c r="L8" s="22"/>
    </row>
    <row r="9" ht="15.75" customHeight="1">
      <c r="A9" s="25"/>
      <c r="B9" s="31" t="s">
        <v>21</v>
      </c>
      <c r="C9" s="32">
        <f>'Juin 2023'!D55</f>
        <v>0</v>
      </c>
      <c r="D9" s="32">
        <f>'Juin 2023'!E55</f>
        <v>0</v>
      </c>
      <c r="E9" s="32">
        <f>'Juin 2023'!F55</f>
        <v>0</v>
      </c>
      <c r="F9" s="32">
        <f>'Juin 2023'!G55</f>
        <v>0</v>
      </c>
      <c r="G9" s="32">
        <f>'Juin 2023'!H55</f>
        <v>0</v>
      </c>
      <c r="H9" s="33">
        <f>'Juin 2023'!I55</f>
        <v>0</v>
      </c>
      <c r="I9" s="18"/>
      <c r="J9" s="11"/>
      <c r="K9" s="11"/>
      <c r="L9" s="20"/>
    </row>
    <row r="10" ht="15.75" customHeight="1">
      <c r="A10" s="25"/>
      <c r="B10" s="35" t="s">
        <v>22</v>
      </c>
      <c r="C10" s="36">
        <f>'Juillet 2023'!D56</f>
        <v>0</v>
      </c>
      <c r="D10" s="36">
        <f>'Juillet 2023'!E56</f>
        <v>0</v>
      </c>
      <c r="E10" s="36">
        <f>'Juillet 2023'!F56</f>
        <v>0</v>
      </c>
      <c r="F10" s="36">
        <f>'Juillet 2023'!G56</f>
        <v>0</v>
      </c>
      <c r="G10" s="36">
        <f>'Juillet 2023'!H56</f>
        <v>0</v>
      </c>
      <c r="H10" s="37">
        <f>'Juillet 2023'!I56</f>
        <v>0</v>
      </c>
      <c r="I10" s="18"/>
      <c r="J10" s="38"/>
      <c r="K10" s="38"/>
      <c r="L10" s="20"/>
    </row>
    <row r="11" ht="15.75" customHeight="1">
      <c r="A11" s="25"/>
      <c r="B11" s="31" t="s">
        <v>23</v>
      </c>
      <c r="C11" s="32">
        <f>'Août 2023'!D56</f>
        <v>0</v>
      </c>
      <c r="D11" s="32">
        <f>'Août 2023'!E56</f>
        <v>0</v>
      </c>
      <c r="E11" s="32">
        <f>'Août 2023'!F56</f>
        <v>0</v>
      </c>
      <c r="F11" s="32">
        <f>'Août 2023'!G56</f>
        <v>0</v>
      </c>
      <c r="G11" s="32">
        <f>'Août 2023'!H56</f>
        <v>0</v>
      </c>
      <c r="H11" s="33">
        <f>'Août 2023'!I56</f>
        <v>0</v>
      </c>
      <c r="I11" s="18"/>
      <c r="J11" s="38"/>
      <c r="K11" s="38"/>
      <c r="L11" s="20"/>
    </row>
    <row r="12" ht="15.75" customHeight="1">
      <c r="A12" s="25"/>
      <c r="B12" s="35" t="s">
        <v>24</v>
      </c>
      <c r="C12" s="36">
        <f>'Septembre 2023'!D55</f>
        <v>0</v>
      </c>
      <c r="D12" s="36">
        <f>'Septembre 2023'!E55</f>
        <v>0</v>
      </c>
      <c r="E12" s="36">
        <f>'Septembre 2023'!F55</f>
        <v>0</v>
      </c>
      <c r="F12" s="36">
        <f>'Septembre 2023'!G55</f>
        <v>0</v>
      </c>
      <c r="G12" s="36">
        <f>'Septembre 2023'!H55</f>
        <v>0</v>
      </c>
      <c r="H12" s="37">
        <f>'Septembre 2023'!I55</f>
        <v>0</v>
      </c>
      <c r="I12" s="18"/>
      <c r="J12" s="38"/>
      <c r="K12" s="38"/>
      <c r="L12" s="20"/>
    </row>
    <row r="13" ht="15.75" customHeight="1">
      <c r="A13" s="25"/>
      <c r="B13" s="31" t="s">
        <v>25</v>
      </c>
      <c r="C13" s="32">
        <f>'Octobre 2023'!D56</f>
        <v>0</v>
      </c>
      <c r="D13" s="32">
        <f>'Octobre 2023'!E56</f>
        <v>0</v>
      </c>
      <c r="E13" s="32">
        <f>'Octobre 2023'!F56</f>
        <v>0</v>
      </c>
      <c r="F13" s="32">
        <f>'Octobre 2023'!G56</f>
        <v>0</v>
      </c>
      <c r="G13" s="32">
        <f>'Octobre 2023'!H56</f>
        <v>0</v>
      </c>
      <c r="H13" s="33">
        <f>'Octobre 2023'!I56</f>
        <v>0</v>
      </c>
      <c r="I13" s="18"/>
      <c r="J13" s="38"/>
      <c r="K13" s="38"/>
      <c r="L13" s="20"/>
    </row>
    <row r="14" ht="15.75" customHeight="1">
      <c r="A14" s="25"/>
      <c r="B14" s="35" t="s">
        <v>26</v>
      </c>
      <c r="C14" s="36">
        <f>'Novembre 2023'!D55</f>
        <v>0</v>
      </c>
      <c r="D14" s="36">
        <f>'Novembre 2023'!E55</f>
        <v>0</v>
      </c>
      <c r="E14" s="36">
        <f>'Novembre 2023'!F55</f>
        <v>0</v>
      </c>
      <c r="F14" s="36">
        <f>'Novembre 2023'!G55</f>
        <v>0</v>
      </c>
      <c r="G14" s="36">
        <f>'Novembre 2023'!H55</f>
        <v>0</v>
      </c>
      <c r="H14" s="37">
        <f>'Novembre 2023'!I55</f>
        <v>0</v>
      </c>
      <c r="I14" s="18"/>
      <c r="J14" s="38"/>
      <c r="K14" s="38"/>
      <c r="L14" s="20"/>
    </row>
    <row r="15" ht="15.75" customHeight="1">
      <c r="A15" s="25"/>
      <c r="B15" s="39" t="s">
        <v>27</v>
      </c>
      <c r="C15" s="40">
        <f>'Décembre 2023'!D56</f>
        <v>0</v>
      </c>
      <c r="D15" s="40">
        <f>'Décembre 2023'!E56</f>
        <v>0</v>
      </c>
      <c r="E15" s="40">
        <f>'Décembre 2023'!F56</f>
        <v>0</v>
      </c>
      <c r="F15" s="40">
        <f>'Décembre 2023'!G56</f>
        <v>0</v>
      </c>
      <c r="G15" s="40">
        <f>'Décembre 2023'!H56</f>
        <v>0</v>
      </c>
      <c r="H15" s="41">
        <f>'Décembre 2023'!I56</f>
        <v>0</v>
      </c>
      <c r="I15" s="18"/>
      <c r="J15" s="38"/>
      <c r="K15" s="38"/>
      <c r="L15" s="20"/>
    </row>
    <row r="16" ht="15.75" customHeight="1">
      <c r="A16" s="13"/>
      <c r="B16" s="42" t="s">
        <v>28</v>
      </c>
      <c r="C16" s="43">
        <f t="shared" ref="C16:G16" si="1">SUM(C4:C14)</f>
        <v>0</v>
      </c>
      <c r="D16" s="43">
        <f t="shared" si="1"/>
        <v>0</v>
      </c>
      <c r="E16" s="43">
        <f t="shared" si="1"/>
        <v>0</v>
      </c>
      <c r="F16" s="43">
        <f t="shared" si="1"/>
        <v>0</v>
      </c>
      <c r="G16" s="44">
        <f t="shared" si="1"/>
        <v>0</v>
      </c>
      <c r="H16" s="45">
        <f>SUM(C16*$K$4)+(D16*$K$5)+(E16*$K$6)+(F16*$K$7)+(G16*$K$8)</f>
        <v>0</v>
      </c>
      <c r="I16" s="18"/>
      <c r="J16" s="38"/>
      <c r="K16" s="38"/>
      <c r="L16" s="20"/>
    </row>
    <row r="17" ht="15.75" customHeight="1">
      <c r="A17" s="46"/>
      <c r="B17" s="47"/>
      <c r="C17" s="47"/>
      <c r="D17" s="47"/>
      <c r="E17" s="47"/>
      <c r="F17" s="47"/>
      <c r="G17" s="47"/>
      <c r="H17" s="47"/>
      <c r="I17" s="19"/>
      <c r="J17" s="19"/>
      <c r="K17" s="19"/>
      <c r="L17" s="48"/>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2:H2"/>
  </mergeCells>
  <printOptions/>
  <pageMargins bottom="0.75" footer="0.0" header="0.0" left="0.7" right="0.7" top="0.75"/>
  <pageSetup paperSize="9" orientation="portrait"/>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6" si="1">SUM(D4*$L$4)+(E4*$L$5)+(F4*$L$6)+(G4*$L$7)+(H4*$L$8)</f>
        <v>0</v>
      </c>
      <c r="J4" s="22"/>
      <c r="K4" s="67" t="s">
        <v>8</v>
      </c>
      <c r="L4" s="30">
        <v>1.0</v>
      </c>
      <c r="M4" s="67">
        <f>D56</f>
        <v>0</v>
      </c>
      <c r="N4" s="68">
        <f t="shared" ref="N4:N8" si="2">L4*M4</f>
        <v>0</v>
      </c>
      <c r="O4" s="22"/>
    </row>
    <row r="5" ht="15.75" customHeight="1">
      <c r="A5" s="63"/>
      <c r="B5" s="69"/>
      <c r="C5" s="69"/>
      <c r="D5" s="70"/>
      <c r="E5" s="70"/>
      <c r="F5" s="70"/>
      <c r="G5" s="70"/>
      <c r="H5" s="70"/>
      <c r="I5" s="71">
        <f t="shared" si="1"/>
        <v>0</v>
      </c>
      <c r="J5" s="22"/>
      <c r="K5" s="72" t="s">
        <v>9</v>
      </c>
      <c r="L5" s="34">
        <v>4.0</v>
      </c>
      <c r="M5" s="72">
        <f>E56</f>
        <v>0</v>
      </c>
      <c r="N5" s="73">
        <f t="shared" si="2"/>
        <v>0</v>
      </c>
      <c r="O5" s="22"/>
    </row>
    <row r="6" ht="15.75" customHeight="1">
      <c r="A6" s="63"/>
      <c r="B6" s="31"/>
      <c r="C6" s="31"/>
      <c r="D6" s="32"/>
      <c r="E6" s="32"/>
      <c r="F6" s="32"/>
      <c r="G6" s="32"/>
      <c r="H6" s="32"/>
      <c r="I6" s="33">
        <f t="shared" si="1"/>
        <v>0</v>
      </c>
      <c r="J6" s="22"/>
      <c r="K6" s="67" t="s">
        <v>10</v>
      </c>
      <c r="L6" s="34">
        <v>2.0</v>
      </c>
      <c r="M6" s="67">
        <f>F56</f>
        <v>0</v>
      </c>
      <c r="N6" s="68">
        <f t="shared" si="2"/>
        <v>0</v>
      </c>
      <c r="O6" s="22"/>
    </row>
    <row r="7" ht="15.75" customHeight="1">
      <c r="A7" s="63"/>
      <c r="B7" s="69"/>
      <c r="C7" s="69"/>
      <c r="D7" s="70"/>
      <c r="E7" s="70"/>
      <c r="F7" s="70"/>
      <c r="G7" s="70"/>
      <c r="H7" s="70"/>
      <c r="I7" s="71">
        <f t="shared" si="1"/>
        <v>0</v>
      </c>
      <c r="J7" s="22"/>
      <c r="K7" s="72" t="s">
        <v>11</v>
      </c>
      <c r="L7" s="34">
        <v>1.0</v>
      </c>
      <c r="M7" s="72">
        <f>G56</f>
        <v>0</v>
      </c>
      <c r="N7" s="73">
        <f t="shared" si="2"/>
        <v>0</v>
      </c>
      <c r="O7" s="22"/>
    </row>
    <row r="8" ht="15.75" customHeight="1">
      <c r="A8" s="63"/>
      <c r="B8" s="31"/>
      <c r="C8" s="31"/>
      <c r="D8" s="32"/>
      <c r="E8" s="32"/>
      <c r="F8" s="32"/>
      <c r="G8" s="32"/>
      <c r="H8" s="32"/>
      <c r="I8" s="33">
        <f t="shared" si="1"/>
        <v>0</v>
      </c>
      <c r="J8" s="22"/>
      <c r="K8" s="67" t="s">
        <v>12</v>
      </c>
      <c r="L8" s="34">
        <v>2.0</v>
      </c>
      <c r="M8" s="67">
        <f>H56</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44927.0</v>
      </c>
      <c r="L13" s="83"/>
      <c r="M13" s="83"/>
      <c r="N13" s="83">
        <f t="shared" ref="N13:N43" si="4">L13-M13</f>
        <v>0</v>
      </c>
      <c r="O13" s="22"/>
    </row>
    <row r="14" ht="15.75" customHeight="1">
      <c r="A14" s="63"/>
      <c r="B14" s="31"/>
      <c r="C14" s="31"/>
      <c r="D14" s="32"/>
      <c r="E14" s="32"/>
      <c r="F14" s="32"/>
      <c r="G14" s="32"/>
      <c r="H14" s="32"/>
      <c r="I14" s="33">
        <f t="shared" si="1"/>
        <v>0</v>
      </c>
      <c r="J14" s="22"/>
      <c r="K14" s="84">
        <f t="shared" ref="K14:K43" si="5">K13+1</f>
        <v>44928</v>
      </c>
      <c r="L14" s="85"/>
      <c r="M14" s="85"/>
      <c r="N14" s="85">
        <f t="shared" si="4"/>
        <v>0</v>
      </c>
      <c r="O14" s="22"/>
    </row>
    <row r="15" ht="15.75" customHeight="1">
      <c r="A15" s="63"/>
      <c r="B15" s="69"/>
      <c r="C15" s="69"/>
      <c r="D15" s="70"/>
      <c r="E15" s="70"/>
      <c r="F15" s="70"/>
      <c r="G15" s="70"/>
      <c r="H15" s="70"/>
      <c r="I15" s="71">
        <f t="shared" si="1"/>
        <v>0</v>
      </c>
      <c r="J15" s="22"/>
      <c r="K15" s="86">
        <f t="shared" si="5"/>
        <v>44929</v>
      </c>
      <c r="L15" s="87"/>
      <c r="M15" s="87"/>
      <c r="N15" s="87">
        <f t="shared" si="4"/>
        <v>0</v>
      </c>
      <c r="O15" s="22"/>
    </row>
    <row r="16" ht="15.75" customHeight="1">
      <c r="A16" s="63"/>
      <c r="B16" s="31"/>
      <c r="C16" s="31"/>
      <c r="D16" s="32"/>
      <c r="E16" s="32"/>
      <c r="F16" s="32"/>
      <c r="G16" s="32"/>
      <c r="H16" s="32"/>
      <c r="I16" s="33">
        <f t="shared" si="1"/>
        <v>0</v>
      </c>
      <c r="J16" s="22"/>
      <c r="K16" s="84">
        <f t="shared" si="5"/>
        <v>44930</v>
      </c>
      <c r="L16" s="85"/>
      <c r="M16" s="85"/>
      <c r="N16" s="85">
        <f t="shared" si="4"/>
        <v>0</v>
      </c>
      <c r="O16" s="22"/>
    </row>
    <row r="17" ht="15.75" customHeight="1">
      <c r="A17" s="63"/>
      <c r="B17" s="69"/>
      <c r="C17" s="69"/>
      <c r="D17" s="70"/>
      <c r="E17" s="70"/>
      <c r="F17" s="70"/>
      <c r="G17" s="70"/>
      <c r="H17" s="70"/>
      <c r="I17" s="71">
        <f t="shared" si="1"/>
        <v>0</v>
      </c>
      <c r="J17" s="22"/>
      <c r="K17" s="86">
        <f t="shared" si="5"/>
        <v>44931</v>
      </c>
      <c r="L17" s="87"/>
      <c r="M17" s="87"/>
      <c r="N17" s="87">
        <f t="shared" si="4"/>
        <v>0</v>
      </c>
      <c r="O17" s="22"/>
    </row>
    <row r="18" ht="15.75" customHeight="1">
      <c r="A18" s="63"/>
      <c r="B18" s="31"/>
      <c r="C18" s="31"/>
      <c r="D18" s="32"/>
      <c r="E18" s="32"/>
      <c r="F18" s="32"/>
      <c r="G18" s="32"/>
      <c r="H18" s="32"/>
      <c r="I18" s="33">
        <f t="shared" si="1"/>
        <v>0</v>
      </c>
      <c r="J18" s="22"/>
      <c r="K18" s="84">
        <f t="shared" si="5"/>
        <v>44932</v>
      </c>
      <c r="L18" s="85"/>
      <c r="M18" s="85"/>
      <c r="N18" s="85">
        <f t="shared" si="4"/>
        <v>0</v>
      </c>
      <c r="O18" s="22"/>
    </row>
    <row r="19" ht="15.75" customHeight="1">
      <c r="A19" s="63"/>
      <c r="B19" s="69"/>
      <c r="C19" s="69"/>
      <c r="D19" s="70"/>
      <c r="E19" s="70"/>
      <c r="F19" s="70"/>
      <c r="G19" s="70"/>
      <c r="H19" s="70"/>
      <c r="I19" s="71">
        <f t="shared" si="1"/>
        <v>0</v>
      </c>
      <c r="J19" s="22"/>
      <c r="K19" s="86">
        <f t="shared" si="5"/>
        <v>44933</v>
      </c>
      <c r="L19" s="87"/>
      <c r="M19" s="87"/>
      <c r="N19" s="87">
        <f t="shared" si="4"/>
        <v>0</v>
      </c>
      <c r="O19" s="22"/>
    </row>
    <row r="20" ht="15.75" customHeight="1">
      <c r="A20" s="63"/>
      <c r="B20" s="31"/>
      <c r="C20" s="31"/>
      <c r="D20" s="32"/>
      <c r="E20" s="32"/>
      <c r="F20" s="32"/>
      <c r="G20" s="32"/>
      <c r="H20" s="32"/>
      <c r="I20" s="33">
        <f t="shared" si="1"/>
        <v>0</v>
      </c>
      <c r="J20" s="22"/>
      <c r="K20" s="84">
        <f t="shared" si="5"/>
        <v>44934</v>
      </c>
      <c r="L20" s="85"/>
      <c r="M20" s="85"/>
      <c r="N20" s="85">
        <f t="shared" si="4"/>
        <v>0</v>
      </c>
      <c r="O20" s="22"/>
    </row>
    <row r="21" ht="15.75" customHeight="1">
      <c r="A21" s="63"/>
      <c r="B21" s="69"/>
      <c r="C21" s="69"/>
      <c r="D21" s="70"/>
      <c r="E21" s="70"/>
      <c r="F21" s="70"/>
      <c r="G21" s="70"/>
      <c r="H21" s="70"/>
      <c r="I21" s="71">
        <f t="shared" si="1"/>
        <v>0</v>
      </c>
      <c r="J21" s="22"/>
      <c r="K21" s="86">
        <f t="shared" si="5"/>
        <v>44935</v>
      </c>
      <c r="L21" s="87"/>
      <c r="M21" s="87"/>
      <c r="N21" s="87">
        <f t="shared" si="4"/>
        <v>0</v>
      </c>
      <c r="O21" s="22"/>
    </row>
    <row r="22" ht="15.75" customHeight="1">
      <c r="A22" s="63"/>
      <c r="B22" s="31"/>
      <c r="C22" s="31"/>
      <c r="D22" s="32"/>
      <c r="E22" s="32"/>
      <c r="F22" s="32"/>
      <c r="G22" s="32"/>
      <c r="H22" s="32"/>
      <c r="I22" s="33">
        <f t="shared" si="1"/>
        <v>0</v>
      </c>
      <c r="J22" s="22"/>
      <c r="K22" s="84">
        <f t="shared" si="5"/>
        <v>44936</v>
      </c>
      <c r="L22" s="85"/>
      <c r="M22" s="85"/>
      <c r="N22" s="85">
        <f t="shared" si="4"/>
        <v>0</v>
      </c>
      <c r="O22" s="22"/>
    </row>
    <row r="23" ht="15.75" customHeight="1">
      <c r="A23" s="63"/>
      <c r="B23" s="69"/>
      <c r="C23" s="69"/>
      <c r="D23" s="70"/>
      <c r="E23" s="70"/>
      <c r="F23" s="70"/>
      <c r="G23" s="70"/>
      <c r="H23" s="70"/>
      <c r="I23" s="71">
        <f t="shared" si="1"/>
        <v>0</v>
      </c>
      <c r="J23" s="22"/>
      <c r="K23" s="86">
        <f t="shared" si="5"/>
        <v>44937</v>
      </c>
      <c r="L23" s="87"/>
      <c r="M23" s="87"/>
      <c r="N23" s="87">
        <f t="shared" si="4"/>
        <v>0</v>
      </c>
      <c r="O23" s="22"/>
    </row>
    <row r="24" ht="15.75" customHeight="1">
      <c r="A24" s="63"/>
      <c r="B24" s="31"/>
      <c r="C24" s="31"/>
      <c r="D24" s="32"/>
      <c r="E24" s="32"/>
      <c r="F24" s="32"/>
      <c r="G24" s="32"/>
      <c r="H24" s="32"/>
      <c r="I24" s="33">
        <f t="shared" si="1"/>
        <v>0</v>
      </c>
      <c r="J24" s="22"/>
      <c r="K24" s="84">
        <f t="shared" si="5"/>
        <v>44938</v>
      </c>
      <c r="L24" s="85"/>
      <c r="M24" s="85"/>
      <c r="N24" s="85">
        <f t="shared" si="4"/>
        <v>0</v>
      </c>
      <c r="O24" s="22"/>
    </row>
    <row r="25" ht="15.75" customHeight="1">
      <c r="A25" s="63"/>
      <c r="B25" s="69"/>
      <c r="C25" s="69"/>
      <c r="D25" s="70"/>
      <c r="E25" s="70"/>
      <c r="F25" s="70"/>
      <c r="G25" s="70"/>
      <c r="H25" s="70"/>
      <c r="I25" s="71">
        <f t="shared" si="1"/>
        <v>0</v>
      </c>
      <c r="J25" s="22"/>
      <c r="K25" s="86">
        <f t="shared" si="5"/>
        <v>44939</v>
      </c>
      <c r="L25" s="87"/>
      <c r="M25" s="87"/>
      <c r="N25" s="87">
        <f t="shared" si="4"/>
        <v>0</v>
      </c>
      <c r="O25" s="22"/>
    </row>
    <row r="26" ht="15.75" customHeight="1">
      <c r="A26" s="63"/>
      <c r="B26" s="31"/>
      <c r="C26" s="31"/>
      <c r="D26" s="32"/>
      <c r="E26" s="32"/>
      <c r="F26" s="32"/>
      <c r="G26" s="32"/>
      <c r="H26" s="32"/>
      <c r="I26" s="33">
        <f t="shared" si="1"/>
        <v>0</v>
      </c>
      <c r="J26" s="22"/>
      <c r="K26" s="84">
        <f t="shared" si="5"/>
        <v>44940</v>
      </c>
      <c r="L26" s="85"/>
      <c r="M26" s="85"/>
      <c r="N26" s="85">
        <f t="shared" si="4"/>
        <v>0</v>
      </c>
      <c r="O26" s="22"/>
    </row>
    <row r="27" ht="15.75" customHeight="1">
      <c r="A27" s="63"/>
      <c r="B27" s="69"/>
      <c r="C27" s="69"/>
      <c r="D27" s="70"/>
      <c r="E27" s="70"/>
      <c r="F27" s="70"/>
      <c r="G27" s="70"/>
      <c r="H27" s="70"/>
      <c r="I27" s="71">
        <f t="shared" si="1"/>
        <v>0</v>
      </c>
      <c r="J27" s="22"/>
      <c r="K27" s="86">
        <f t="shared" si="5"/>
        <v>44941</v>
      </c>
      <c r="L27" s="87"/>
      <c r="M27" s="87"/>
      <c r="N27" s="87">
        <f t="shared" si="4"/>
        <v>0</v>
      </c>
      <c r="O27" s="22"/>
    </row>
    <row r="28" ht="15.75" customHeight="1">
      <c r="A28" s="63"/>
      <c r="B28" s="31"/>
      <c r="C28" s="31"/>
      <c r="D28" s="32"/>
      <c r="E28" s="32"/>
      <c r="F28" s="32"/>
      <c r="G28" s="32"/>
      <c r="H28" s="32"/>
      <c r="I28" s="33">
        <f t="shared" si="1"/>
        <v>0</v>
      </c>
      <c r="J28" s="22"/>
      <c r="K28" s="84">
        <f t="shared" si="5"/>
        <v>44942</v>
      </c>
      <c r="L28" s="85"/>
      <c r="M28" s="85"/>
      <c r="N28" s="85">
        <f t="shared" si="4"/>
        <v>0</v>
      </c>
      <c r="O28" s="22"/>
    </row>
    <row r="29" ht="15.75" customHeight="1">
      <c r="A29" s="63"/>
      <c r="B29" s="69"/>
      <c r="C29" s="69"/>
      <c r="D29" s="70"/>
      <c r="E29" s="70"/>
      <c r="F29" s="70"/>
      <c r="G29" s="70"/>
      <c r="H29" s="70"/>
      <c r="I29" s="71">
        <f t="shared" si="1"/>
        <v>0</v>
      </c>
      <c r="J29" s="22"/>
      <c r="K29" s="86">
        <f t="shared" si="5"/>
        <v>44943</v>
      </c>
      <c r="L29" s="87"/>
      <c r="M29" s="87"/>
      <c r="N29" s="87">
        <f t="shared" si="4"/>
        <v>0</v>
      </c>
      <c r="O29" s="22"/>
    </row>
    <row r="30" ht="15.75" customHeight="1">
      <c r="A30" s="63"/>
      <c r="B30" s="31"/>
      <c r="C30" s="31"/>
      <c r="D30" s="32"/>
      <c r="E30" s="32"/>
      <c r="F30" s="32"/>
      <c r="G30" s="32"/>
      <c r="H30" s="32"/>
      <c r="I30" s="33">
        <f t="shared" si="1"/>
        <v>0</v>
      </c>
      <c r="J30" s="22"/>
      <c r="K30" s="84">
        <f t="shared" si="5"/>
        <v>44944</v>
      </c>
      <c r="L30" s="85"/>
      <c r="M30" s="85"/>
      <c r="N30" s="85">
        <f t="shared" si="4"/>
        <v>0</v>
      </c>
      <c r="O30" s="22"/>
    </row>
    <row r="31" ht="15.75" customHeight="1">
      <c r="A31" s="63"/>
      <c r="B31" s="69"/>
      <c r="C31" s="69"/>
      <c r="D31" s="70"/>
      <c r="E31" s="70"/>
      <c r="F31" s="70"/>
      <c r="G31" s="70"/>
      <c r="H31" s="70"/>
      <c r="I31" s="71">
        <f t="shared" si="1"/>
        <v>0</v>
      </c>
      <c r="J31" s="22"/>
      <c r="K31" s="86">
        <f t="shared" si="5"/>
        <v>44945</v>
      </c>
      <c r="L31" s="87"/>
      <c r="M31" s="87"/>
      <c r="N31" s="87">
        <f t="shared" si="4"/>
        <v>0</v>
      </c>
      <c r="O31" s="22"/>
    </row>
    <row r="32" ht="15.75" customHeight="1">
      <c r="A32" s="63"/>
      <c r="B32" s="31"/>
      <c r="C32" s="31"/>
      <c r="D32" s="32"/>
      <c r="E32" s="32"/>
      <c r="F32" s="32"/>
      <c r="G32" s="32"/>
      <c r="H32" s="32"/>
      <c r="I32" s="33">
        <f t="shared" si="1"/>
        <v>0</v>
      </c>
      <c r="J32" s="22"/>
      <c r="K32" s="84">
        <f t="shared" si="5"/>
        <v>44946</v>
      </c>
      <c r="L32" s="85"/>
      <c r="M32" s="85"/>
      <c r="N32" s="85">
        <f t="shared" si="4"/>
        <v>0</v>
      </c>
      <c r="O32" s="22"/>
    </row>
    <row r="33" ht="15.75" customHeight="1">
      <c r="A33" s="63"/>
      <c r="B33" s="69"/>
      <c r="C33" s="69"/>
      <c r="D33" s="70"/>
      <c r="E33" s="70"/>
      <c r="F33" s="70"/>
      <c r="G33" s="70"/>
      <c r="H33" s="70"/>
      <c r="I33" s="71">
        <f t="shared" si="1"/>
        <v>0</v>
      </c>
      <c r="J33" s="22"/>
      <c r="K33" s="86">
        <f t="shared" si="5"/>
        <v>44947</v>
      </c>
      <c r="L33" s="87"/>
      <c r="M33" s="87"/>
      <c r="N33" s="87">
        <f t="shared" si="4"/>
        <v>0</v>
      </c>
      <c r="O33" s="22"/>
    </row>
    <row r="34" ht="15.75" customHeight="1">
      <c r="A34" s="63"/>
      <c r="B34" s="31"/>
      <c r="C34" s="31"/>
      <c r="D34" s="32"/>
      <c r="E34" s="32"/>
      <c r="F34" s="32"/>
      <c r="G34" s="32"/>
      <c r="H34" s="32"/>
      <c r="I34" s="33">
        <f t="shared" si="1"/>
        <v>0</v>
      </c>
      <c r="J34" s="22"/>
      <c r="K34" s="84">
        <f t="shared" si="5"/>
        <v>44948</v>
      </c>
      <c r="L34" s="85"/>
      <c r="M34" s="85"/>
      <c r="N34" s="85">
        <f t="shared" si="4"/>
        <v>0</v>
      </c>
      <c r="O34" s="22"/>
    </row>
    <row r="35" ht="15.75" customHeight="1">
      <c r="A35" s="63"/>
      <c r="B35" s="69"/>
      <c r="C35" s="69"/>
      <c r="D35" s="70"/>
      <c r="E35" s="70"/>
      <c r="F35" s="70"/>
      <c r="G35" s="70"/>
      <c r="H35" s="70"/>
      <c r="I35" s="71">
        <f t="shared" si="1"/>
        <v>0</v>
      </c>
      <c r="J35" s="22"/>
      <c r="K35" s="86">
        <f t="shared" si="5"/>
        <v>44949</v>
      </c>
      <c r="L35" s="87"/>
      <c r="M35" s="87"/>
      <c r="N35" s="87">
        <f t="shared" si="4"/>
        <v>0</v>
      </c>
      <c r="O35" s="22"/>
    </row>
    <row r="36" ht="15.75" customHeight="1">
      <c r="A36" s="63"/>
      <c r="B36" s="31"/>
      <c r="C36" s="31"/>
      <c r="D36" s="32"/>
      <c r="E36" s="32"/>
      <c r="F36" s="32"/>
      <c r="G36" s="32"/>
      <c r="H36" s="32"/>
      <c r="I36" s="33">
        <f t="shared" si="1"/>
        <v>0</v>
      </c>
      <c r="J36" s="22"/>
      <c r="K36" s="84">
        <f t="shared" si="5"/>
        <v>44950</v>
      </c>
      <c r="L36" s="85"/>
      <c r="M36" s="85"/>
      <c r="N36" s="85">
        <f t="shared" si="4"/>
        <v>0</v>
      </c>
      <c r="O36" s="22"/>
    </row>
    <row r="37" ht="15.75" customHeight="1">
      <c r="A37" s="63"/>
      <c r="B37" s="69"/>
      <c r="C37" s="69"/>
      <c r="D37" s="70"/>
      <c r="E37" s="70"/>
      <c r="F37" s="70"/>
      <c r="G37" s="70"/>
      <c r="H37" s="70"/>
      <c r="I37" s="71">
        <f t="shared" si="1"/>
        <v>0</v>
      </c>
      <c r="J37" s="22"/>
      <c r="K37" s="86">
        <f t="shared" si="5"/>
        <v>44951</v>
      </c>
      <c r="L37" s="87"/>
      <c r="M37" s="87"/>
      <c r="N37" s="87">
        <f t="shared" si="4"/>
        <v>0</v>
      </c>
      <c r="O37" s="22"/>
    </row>
    <row r="38" ht="15.75" customHeight="1">
      <c r="A38" s="63"/>
      <c r="B38" s="31"/>
      <c r="C38" s="31"/>
      <c r="D38" s="32"/>
      <c r="E38" s="32"/>
      <c r="F38" s="32"/>
      <c r="G38" s="32"/>
      <c r="H38" s="32"/>
      <c r="I38" s="33">
        <f t="shared" si="1"/>
        <v>0</v>
      </c>
      <c r="J38" s="22"/>
      <c r="K38" s="84">
        <f t="shared" si="5"/>
        <v>44952</v>
      </c>
      <c r="L38" s="85"/>
      <c r="M38" s="85"/>
      <c r="N38" s="85">
        <f t="shared" si="4"/>
        <v>0</v>
      </c>
      <c r="O38" s="22"/>
    </row>
    <row r="39" ht="15.75" customHeight="1">
      <c r="A39" s="63"/>
      <c r="B39" s="69"/>
      <c r="C39" s="69"/>
      <c r="D39" s="70"/>
      <c r="E39" s="70"/>
      <c r="F39" s="70"/>
      <c r="G39" s="70"/>
      <c r="H39" s="70"/>
      <c r="I39" s="71">
        <f t="shared" si="1"/>
        <v>0</v>
      </c>
      <c r="J39" s="22"/>
      <c r="K39" s="86">
        <f t="shared" si="5"/>
        <v>44953</v>
      </c>
      <c r="L39" s="87"/>
      <c r="M39" s="87"/>
      <c r="N39" s="87">
        <f t="shared" si="4"/>
        <v>0</v>
      </c>
      <c r="O39" s="22"/>
    </row>
    <row r="40" ht="15.75" customHeight="1">
      <c r="A40" s="63"/>
      <c r="B40" s="31"/>
      <c r="C40" s="31"/>
      <c r="D40" s="32"/>
      <c r="E40" s="32"/>
      <c r="F40" s="32"/>
      <c r="G40" s="32"/>
      <c r="H40" s="32"/>
      <c r="I40" s="33">
        <f t="shared" si="1"/>
        <v>0</v>
      </c>
      <c r="J40" s="22"/>
      <c r="K40" s="84">
        <f t="shared" si="5"/>
        <v>44954</v>
      </c>
      <c r="L40" s="85"/>
      <c r="M40" s="85"/>
      <c r="N40" s="85">
        <f t="shared" si="4"/>
        <v>0</v>
      </c>
      <c r="O40" s="22"/>
    </row>
    <row r="41" ht="15.75" customHeight="1">
      <c r="A41" s="63"/>
      <c r="B41" s="69"/>
      <c r="C41" s="69"/>
      <c r="D41" s="70"/>
      <c r="E41" s="70"/>
      <c r="F41" s="70"/>
      <c r="G41" s="70"/>
      <c r="H41" s="70"/>
      <c r="I41" s="71">
        <f t="shared" si="1"/>
        <v>0</v>
      </c>
      <c r="J41" s="22"/>
      <c r="K41" s="86">
        <f t="shared" si="5"/>
        <v>44955</v>
      </c>
      <c r="L41" s="87"/>
      <c r="M41" s="87"/>
      <c r="N41" s="87">
        <f t="shared" si="4"/>
        <v>0</v>
      </c>
      <c r="O41" s="22"/>
    </row>
    <row r="42" ht="15.75" customHeight="1">
      <c r="A42" s="63"/>
      <c r="B42" s="31"/>
      <c r="C42" s="31"/>
      <c r="D42" s="32"/>
      <c r="E42" s="32"/>
      <c r="F42" s="32"/>
      <c r="G42" s="32"/>
      <c r="H42" s="32"/>
      <c r="I42" s="33">
        <f t="shared" si="1"/>
        <v>0</v>
      </c>
      <c r="J42" s="22"/>
      <c r="K42" s="84">
        <f t="shared" si="5"/>
        <v>44956</v>
      </c>
      <c r="L42" s="85"/>
      <c r="M42" s="85"/>
      <c r="N42" s="85">
        <f t="shared" si="4"/>
        <v>0</v>
      </c>
      <c r="O42" s="22"/>
    </row>
    <row r="43" ht="15.75" customHeight="1">
      <c r="A43" s="63"/>
      <c r="B43" s="69"/>
      <c r="C43" s="69"/>
      <c r="D43" s="70"/>
      <c r="E43" s="70"/>
      <c r="F43" s="70"/>
      <c r="G43" s="70"/>
      <c r="H43" s="70"/>
      <c r="I43" s="71">
        <f t="shared" si="1"/>
        <v>0</v>
      </c>
      <c r="J43" s="22"/>
      <c r="K43" s="88">
        <f t="shared" si="5"/>
        <v>44957</v>
      </c>
      <c r="L43" s="89"/>
      <c r="M43" s="89"/>
      <c r="N43" s="89">
        <f t="shared" si="4"/>
        <v>0</v>
      </c>
      <c r="O43" s="22"/>
    </row>
    <row r="44" ht="15.75" customHeight="1">
      <c r="A44" s="63"/>
      <c r="B44" s="31"/>
      <c r="C44" s="31"/>
      <c r="D44" s="32"/>
      <c r="E44" s="32"/>
      <c r="F44" s="32"/>
      <c r="G44" s="32"/>
      <c r="H44" s="32"/>
      <c r="I44" s="33">
        <f t="shared" si="1"/>
        <v>0</v>
      </c>
      <c r="J44" s="22"/>
      <c r="K44" s="90" t="s">
        <v>41</v>
      </c>
      <c r="L44" s="57"/>
      <c r="M44" s="58"/>
      <c r="N44" s="91">
        <f>SUM(N13:N43)</f>
        <v>0</v>
      </c>
      <c r="O44" s="22"/>
    </row>
    <row r="45" ht="15.75" customHeight="1">
      <c r="A45" s="63"/>
      <c r="B45" s="69"/>
      <c r="C45" s="69"/>
      <c r="D45" s="70"/>
      <c r="E45" s="70"/>
      <c r="F45" s="70"/>
      <c r="G45" s="70"/>
      <c r="H45" s="70"/>
      <c r="I45" s="71">
        <f t="shared" si="1"/>
        <v>0</v>
      </c>
      <c r="J45" s="18"/>
      <c r="K45" s="11"/>
      <c r="L45" s="11"/>
      <c r="M45" s="11"/>
      <c r="N45" s="11"/>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31"/>
      <c r="D54" s="32"/>
      <c r="E54" s="32"/>
      <c r="F54" s="32"/>
      <c r="G54" s="32"/>
      <c r="H54" s="32"/>
      <c r="I54" s="33">
        <f t="shared" si="1"/>
        <v>0</v>
      </c>
      <c r="J54" s="18"/>
      <c r="K54" s="38"/>
      <c r="L54" s="38"/>
      <c r="M54" s="38"/>
      <c r="N54" s="38"/>
      <c r="O54" s="20"/>
    </row>
    <row r="55" ht="15.75" customHeight="1">
      <c r="A55" s="63"/>
      <c r="B55" s="69"/>
      <c r="C55" s="92"/>
      <c r="D55" s="70"/>
      <c r="E55" s="70"/>
      <c r="F55" s="70"/>
      <c r="G55" s="70"/>
      <c r="H55" s="70"/>
      <c r="I55" s="71">
        <f t="shared" si="1"/>
        <v>0</v>
      </c>
      <c r="J55" s="18"/>
      <c r="K55" s="38"/>
      <c r="L55" s="38"/>
      <c r="M55" s="38"/>
      <c r="N55" s="38"/>
      <c r="O55" s="20"/>
    </row>
    <row r="56" ht="15.75" customHeight="1">
      <c r="A56" s="54"/>
      <c r="B56" s="93" t="s">
        <v>28</v>
      </c>
      <c r="C56" s="94"/>
      <c r="D56" s="95">
        <f t="shared" ref="D56:H56" si="6">SUM(D4:D55)</f>
        <v>0</v>
      </c>
      <c r="E56" s="95">
        <f t="shared" si="6"/>
        <v>0</v>
      </c>
      <c r="F56" s="95">
        <f t="shared" si="6"/>
        <v>0</v>
      </c>
      <c r="G56" s="95">
        <f t="shared" si="6"/>
        <v>0</v>
      </c>
      <c r="H56" s="96">
        <f t="shared" si="6"/>
        <v>0</v>
      </c>
      <c r="I56" s="97">
        <f t="shared" si="1"/>
        <v>0</v>
      </c>
      <c r="J56" s="18"/>
      <c r="K56" s="38"/>
      <c r="L56" s="38"/>
      <c r="M56" s="38"/>
      <c r="N56" s="38"/>
      <c r="O56" s="20"/>
    </row>
    <row r="57" ht="15.75" customHeight="1">
      <c r="A57" s="18"/>
      <c r="B57" s="11"/>
      <c r="C57" s="11"/>
      <c r="D57" s="11"/>
      <c r="E57" s="11"/>
      <c r="F57" s="11"/>
      <c r="G57" s="12"/>
      <c r="H57" s="98" t="s">
        <v>42</v>
      </c>
      <c r="I57" s="99">
        <f>N44</f>
        <v>0</v>
      </c>
      <c r="J57" s="18"/>
      <c r="K57" s="38"/>
      <c r="L57" s="38"/>
      <c r="M57" s="38"/>
      <c r="N57" s="38"/>
      <c r="O57" s="20"/>
    </row>
    <row r="58" ht="15.75" customHeight="1">
      <c r="A58" s="18"/>
      <c r="B58" s="38"/>
      <c r="C58" s="38"/>
      <c r="D58" s="38"/>
      <c r="E58" s="38"/>
      <c r="F58" s="38"/>
      <c r="G58" s="20"/>
      <c r="H58" s="100" t="s">
        <v>43</v>
      </c>
      <c r="I58" s="101">
        <f>I56-I57</f>
        <v>0</v>
      </c>
      <c r="J58" s="18"/>
      <c r="K58" s="38"/>
      <c r="L58" s="38"/>
      <c r="M58" s="38"/>
      <c r="N58" s="38"/>
      <c r="O58" s="20"/>
    </row>
    <row r="59" ht="15.75" customHeight="1">
      <c r="A59" s="18"/>
      <c r="B59" s="38"/>
      <c r="C59" s="38"/>
      <c r="D59" s="38"/>
      <c r="E59" s="38"/>
      <c r="F59" s="38"/>
      <c r="G59" s="38"/>
      <c r="H59" s="11"/>
      <c r="I59" s="102"/>
      <c r="J59" s="38"/>
      <c r="K59" s="38"/>
      <c r="L59" s="38"/>
      <c r="M59" s="38"/>
      <c r="N59" s="38"/>
      <c r="O59" s="20"/>
    </row>
    <row r="60" ht="15.75" customHeight="1">
      <c r="A60" s="103"/>
      <c r="B60" s="19"/>
      <c r="C60" s="19"/>
      <c r="D60" s="19"/>
      <c r="E60" s="19"/>
      <c r="F60" s="19"/>
      <c r="G60" s="19"/>
      <c r="H60" s="19"/>
      <c r="I60" s="104"/>
      <c r="J60" s="19"/>
      <c r="K60" s="19"/>
      <c r="L60" s="19"/>
      <c r="M60" s="19"/>
      <c r="N60" s="1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3" si="1">SUM(D4*$L$4)+(E4*$L$5)+(F4*$L$6)+(G4*$L$7)+(H4*$L$8)</f>
        <v>0</v>
      </c>
      <c r="J4" s="22"/>
      <c r="K4" s="67" t="s">
        <v>8</v>
      </c>
      <c r="L4" s="30">
        <v>1.0</v>
      </c>
      <c r="M4" s="67">
        <f>D53</f>
        <v>0</v>
      </c>
      <c r="N4" s="68">
        <f t="shared" ref="N4:N8" si="2">L4*M4</f>
        <v>0</v>
      </c>
      <c r="O4" s="22"/>
    </row>
    <row r="5" ht="15.75" customHeight="1">
      <c r="A5" s="63"/>
      <c r="B5" s="69"/>
      <c r="C5" s="69"/>
      <c r="D5" s="70"/>
      <c r="E5" s="70"/>
      <c r="F5" s="70"/>
      <c r="G5" s="70"/>
      <c r="H5" s="70"/>
      <c r="I5" s="71">
        <f t="shared" si="1"/>
        <v>0</v>
      </c>
      <c r="J5" s="22"/>
      <c r="K5" s="72" t="s">
        <v>9</v>
      </c>
      <c r="L5" s="34">
        <v>4.0</v>
      </c>
      <c r="M5" s="72">
        <f>E53</f>
        <v>0</v>
      </c>
      <c r="N5" s="73">
        <f t="shared" si="2"/>
        <v>0</v>
      </c>
      <c r="O5" s="22"/>
    </row>
    <row r="6" ht="15.75" customHeight="1">
      <c r="A6" s="63"/>
      <c r="B6" s="31"/>
      <c r="C6" s="31"/>
      <c r="D6" s="32"/>
      <c r="E6" s="32"/>
      <c r="F6" s="32"/>
      <c r="G6" s="32"/>
      <c r="H6" s="32"/>
      <c r="I6" s="33">
        <f t="shared" si="1"/>
        <v>0</v>
      </c>
      <c r="J6" s="22"/>
      <c r="K6" s="67" t="s">
        <v>10</v>
      </c>
      <c r="L6" s="34">
        <v>2.0</v>
      </c>
      <c r="M6" s="67">
        <f>F53</f>
        <v>0</v>
      </c>
      <c r="N6" s="68">
        <f t="shared" si="2"/>
        <v>0</v>
      </c>
      <c r="O6" s="22"/>
    </row>
    <row r="7" ht="15.75" customHeight="1">
      <c r="A7" s="63"/>
      <c r="B7" s="69"/>
      <c r="C7" s="69"/>
      <c r="D7" s="70"/>
      <c r="E7" s="70"/>
      <c r="F7" s="70"/>
      <c r="G7" s="70"/>
      <c r="H7" s="70"/>
      <c r="I7" s="71">
        <f t="shared" si="1"/>
        <v>0</v>
      </c>
      <c r="J7" s="22"/>
      <c r="K7" s="72" t="s">
        <v>11</v>
      </c>
      <c r="L7" s="34">
        <v>1.0</v>
      </c>
      <c r="M7" s="72">
        <f>G53</f>
        <v>0</v>
      </c>
      <c r="N7" s="73">
        <f t="shared" si="2"/>
        <v>0</v>
      </c>
      <c r="O7" s="22"/>
    </row>
    <row r="8" ht="15.75" customHeight="1">
      <c r="A8" s="63"/>
      <c r="B8" s="31"/>
      <c r="C8" s="31"/>
      <c r="D8" s="32"/>
      <c r="E8" s="32"/>
      <c r="F8" s="32"/>
      <c r="G8" s="32"/>
      <c r="H8" s="32"/>
      <c r="I8" s="33">
        <f t="shared" si="1"/>
        <v>0</v>
      </c>
      <c r="J8" s="22"/>
      <c r="K8" s="67" t="s">
        <v>12</v>
      </c>
      <c r="L8" s="34">
        <v>2.0</v>
      </c>
      <c r="M8" s="67">
        <f>H53</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44958.0</v>
      </c>
      <c r="L13" s="83"/>
      <c r="M13" s="83"/>
      <c r="N13" s="83">
        <f t="shared" ref="N13:N40" si="4">L13-M13</f>
        <v>0</v>
      </c>
      <c r="O13" s="22"/>
    </row>
    <row r="14" ht="15.75" customHeight="1">
      <c r="A14" s="63"/>
      <c r="B14" s="31"/>
      <c r="C14" s="31"/>
      <c r="D14" s="32"/>
      <c r="E14" s="32"/>
      <c r="F14" s="32"/>
      <c r="G14" s="32"/>
      <c r="H14" s="32"/>
      <c r="I14" s="33">
        <f t="shared" si="1"/>
        <v>0</v>
      </c>
      <c r="J14" s="22"/>
      <c r="K14" s="84">
        <f t="shared" ref="K14:K40" si="5">K13+1</f>
        <v>44959</v>
      </c>
      <c r="L14" s="85"/>
      <c r="M14" s="85"/>
      <c r="N14" s="85">
        <f t="shared" si="4"/>
        <v>0</v>
      </c>
      <c r="O14" s="22"/>
    </row>
    <row r="15" ht="15.75" customHeight="1">
      <c r="A15" s="63"/>
      <c r="B15" s="69"/>
      <c r="C15" s="69"/>
      <c r="D15" s="70"/>
      <c r="E15" s="70"/>
      <c r="F15" s="70"/>
      <c r="G15" s="70"/>
      <c r="H15" s="70"/>
      <c r="I15" s="71">
        <f t="shared" si="1"/>
        <v>0</v>
      </c>
      <c r="J15" s="22"/>
      <c r="K15" s="86">
        <f t="shared" si="5"/>
        <v>44960</v>
      </c>
      <c r="L15" s="87"/>
      <c r="M15" s="87"/>
      <c r="N15" s="87">
        <f t="shared" si="4"/>
        <v>0</v>
      </c>
      <c r="O15" s="22"/>
    </row>
    <row r="16" ht="15.75" customHeight="1">
      <c r="A16" s="63"/>
      <c r="B16" s="31"/>
      <c r="C16" s="31"/>
      <c r="D16" s="32"/>
      <c r="E16" s="32"/>
      <c r="F16" s="32"/>
      <c r="G16" s="32"/>
      <c r="H16" s="32"/>
      <c r="I16" s="33">
        <f t="shared" si="1"/>
        <v>0</v>
      </c>
      <c r="J16" s="22"/>
      <c r="K16" s="84">
        <f t="shared" si="5"/>
        <v>44961</v>
      </c>
      <c r="L16" s="85"/>
      <c r="M16" s="85"/>
      <c r="N16" s="85">
        <f t="shared" si="4"/>
        <v>0</v>
      </c>
      <c r="O16" s="22"/>
    </row>
    <row r="17" ht="15.75" customHeight="1">
      <c r="A17" s="63"/>
      <c r="B17" s="69"/>
      <c r="C17" s="69"/>
      <c r="D17" s="70"/>
      <c r="E17" s="70"/>
      <c r="F17" s="70"/>
      <c r="G17" s="70"/>
      <c r="H17" s="70"/>
      <c r="I17" s="71">
        <f t="shared" si="1"/>
        <v>0</v>
      </c>
      <c r="J17" s="22"/>
      <c r="K17" s="86">
        <f t="shared" si="5"/>
        <v>44962</v>
      </c>
      <c r="L17" s="87"/>
      <c r="M17" s="87"/>
      <c r="N17" s="87">
        <f t="shared" si="4"/>
        <v>0</v>
      </c>
      <c r="O17" s="22"/>
    </row>
    <row r="18" ht="15.75" customHeight="1">
      <c r="A18" s="63"/>
      <c r="B18" s="31"/>
      <c r="C18" s="31"/>
      <c r="D18" s="32"/>
      <c r="E18" s="32"/>
      <c r="F18" s="32"/>
      <c r="G18" s="32"/>
      <c r="H18" s="32"/>
      <c r="I18" s="33">
        <f t="shared" si="1"/>
        <v>0</v>
      </c>
      <c r="J18" s="22"/>
      <c r="K18" s="84">
        <f t="shared" si="5"/>
        <v>44963</v>
      </c>
      <c r="L18" s="85"/>
      <c r="M18" s="85"/>
      <c r="N18" s="85">
        <f t="shared" si="4"/>
        <v>0</v>
      </c>
      <c r="O18" s="22"/>
    </row>
    <row r="19" ht="15.75" customHeight="1">
      <c r="A19" s="63"/>
      <c r="B19" s="69"/>
      <c r="C19" s="69"/>
      <c r="D19" s="70"/>
      <c r="E19" s="70"/>
      <c r="F19" s="70"/>
      <c r="G19" s="70"/>
      <c r="H19" s="70"/>
      <c r="I19" s="71">
        <f t="shared" si="1"/>
        <v>0</v>
      </c>
      <c r="J19" s="22"/>
      <c r="K19" s="86">
        <f t="shared" si="5"/>
        <v>44964</v>
      </c>
      <c r="L19" s="87"/>
      <c r="M19" s="87"/>
      <c r="N19" s="87">
        <f t="shared" si="4"/>
        <v>0</v>
      </c>
      <c r="O19" s="22"/>
    </row>
    <row r="20" ht="15.75" customHeight="1">
      <c r="A20" s="63"/>
      <c r="B20" s="31"/>
      <c r="C20" s="31"/>
      <c r="D20" s="32"/>
      <c r="E20" s="32"/>
      <c r="F20" s="32"/>
      <c r="G20" s="32"/>
      <c r="H20" s="32"/>
      <c r="I20" s="33">
        <f t="shared" si="1"/>
        <v>0</v>
      </c>
      <c r="J20" s="22"/>
      <c r="K20" s="84">
        <f t="shared" si="5"/>
        <v>44965</v>
      </c>
      <c r="L20" s="85"/>
      <c r="M20" s="85"/>
      <c r="N20" s="85">
        <f t="shared" si="4"/>
        <v>0</v>
      </c>
      <c r="O20" s="22"/>
    </row>
    <row r="21" ht="15.75" customHeight="1">
      <c r="A21" s="63"/>
      <c r="B21" s="69"/>
      <c r="C21" s="69"/>
      <c r="D21" s="70"/>
      <c r="E21" s="70"/>
      <c r="F21" s="70"/>
      <c r="G21" s="70"/>
      <c r="H21" s="70"/>
      <c r="I21" s="71">
        <f t="shared" si="1"/>
        <v>0</v>
      </c>
      <c r="J21" s="22"/>
      <c r="K21" s="86">
        <f t="shared" si="5"/>
        <v>44966</v>
      </c>
      <c r="L21" s="87"/>
      <c r="M21" s="87"/>
      <c r="N21" s="87">
        <f t="shared" si="4"/>
        <v>0</v>
      </c>
      <c r="O21" s="22"/>
    </row>
    <row r="22" ht="15.75" customHeight="1">
      <c r="A22" s="63"/>
      <c r="B22" s="31"/>
      <c r="C22" s="31"/>
      <c r="D22" s="32"/>
      <c r="E22" s="32"/>
      <c r="F22" s="32"/>
      <c r="G22" s="32"/>
      <c r="H22" s="32"/>
      <c r="I22" s="33">
        <f t="shared" si="1"/>
        <v>0</v>
      </c>
      <c r="J22" s="22"/>
      <c r="K22" s="84">
        <f t="shared" si="5"/>
        <v>44967</v>
      </c>
      <c r="L22" s="85"/>
      <c r="M22" s="85"/>
      <c r="N22" s="85">
        <f t="shared" si="4"/>
        <v>0</v>
      </c>
      <c r="O22" s="22"/>
    </row>
    <row r="23" ht="15.75" customHeight="1">
      <c r="A23" s="63"/>
      <c r="B23" s="69"/>
      <c r="C23" s="69"/>
      <c r="D23" s="70"/>
      <c r="E23" s="70"/>
      <c r="F23" s="70"/>
      <c r="G23" s="70"/>
      <c r="H23" s="70"/>
      <c r="I23" s="71">
        <f t="shared" si="1"/>
        <v>0</v>
      </c>
      <c r="J23" s="22"/>
      <c r="K23" s="86">
        <f t="shared" si="5"/>
        <v>44968</v>
      </c>
      <c r="L23" s="87"/>
      <c r="M23" s="87"/>
      <c r="N23" s="87">
        <f t="shared" si="4"/>
        <v>0</v>
      </c>
      <c r="O23" s="22"/>
    </row>
    <row r="24" ht="15.75" customHeight="1">
      <c r="A24" s="63"/>
      <c r="B24" s="31"/>
      <c r="C24" s="31"/>
      <c r="D24" s="32"/>
      <c r="E24" s="32"/>
      <c r="F24" s="32"/>
      <c r="G24" s="32"/>
      <c r="H24" s="32"/>
      <c r="I24" s="33">
        <f t="shared" si="1"/>
        <v>0</v>
      </c>
      <c r="J24" s="22"/>
      <c r="K24" s="84">
        <f t="shared" si="5"/>
        <v>44969</v>
      </c>
      <c r="L24" s="85"/>
      <c r="M24" s="85"/>
      <c r="N24" s="85">
        <f t="shared" si="4"/>
        <v>0</v>
      </c>
      <c r="O24" s="22"/>
    </row>
    <row r="25" ht="15.75" customHeight="1">
      <c r="A25" s="63"/>
      <c r="B25" s="69"/>
      <c r="C25" s="69"/>
      <c r="D25" s="70"/>
      <c r="E25" s="70"/>
      <c r="F25" s="70"/>
      <c r="G25" s="70"/>
      <c r="H25" s="70"/>
      <c r="I25" s="71">
        <f t="shared" si="1"/>
        <v>0</v>
      </c>
      <c r="J25" s="22"/>
      <c r="K25" s="86">
        <f t="shared" si="5"/>
        <v>44970</v>
      </c>
      <c r="L25" s="87"/>
      <c r="M25" s="87"/>
      <c r="N25" s="87">
        <f t="shared" si="4"/>
        <v>0</v>
      </c>
      <c r="O25" s="22"/>
    </row>
    <row r="26" ht="15.75" customHeight="1">
      <c r="A26" s="63"/>
      <c r="B26" s="31"/>
      <c r="C26" s="31"/>
      <c r="D26" s="32"/>
      <c r="E26" s="32"/>
      <c r="F26" s="32"/>
      <c r="G26" s="32"/>
      <c r="H26" s="32"/>
      <c r="I26" s="33">
        <f t="shared" si="1"/>
        <v>0</v>
      </c>
      <c r="J26" s="22"/>
      <c r="K26" s="84">
        <f t="shared" si="5"/>
        <v>44971</v>
      </c>
      <c r="L26" s="85"/>
      <c r="M26" s="85"/>
      <c r="N26" s="85">
        <f t="shared" si="4"/>
        <v>0</v>
      </c>
      <c r="O26" s="22"/>
    </row>
    <row r="27" ht="15.75" customHeight="1">
      <c r="A27" s="63"/>
      <c r="B27" s="69"/>
      <c r="C27" s="69"/>
      <c r="D27" s="70"/>
      <c r="E27" s="70"/>
      <c r="F27" s="70"/>
      <c r="G27" s="70"/>
      <c r="H27" s="70"/>
      <c r="I27" s="71">
        <f t="shared" si="1"/>
        <v>0</v>
      </c>
      <c r="J27" s="22"/>
      <c r="K27" s="86">
        <f t="shared" si="5"/>
        <v>44972</v>
      </c>
      <c r="L27" s="87"/>
      <c r="M27" s="87"/>
      <c r="N27" s="87">
        <f t="shared" si="4"/>
        <v>0</v>
      </c>
      <c r="O27" s="22"/>
    </row>
    <row r="28" ht="15.75" customHeight="1">
      <c r="A28" s="63"/>
      <c r="B28" s="31"/>
      <c r="C28" s="31"/>
      <c r="D28" s="32"/>
      <c r="E28" s="32"/>
      <c r="F28" s="32"/>
      <c r="G28" s="32"/>
      <c r="H28" s="32"/>
      <c r="I28" s="33">
        <f t="shared" si="1"/>
        <v>0</v>
      </c>
      <c r="J28" s="22"/>
      <c r="K28" s="84">
        <f t="shared" si="5"/>
        <v>44973</v>
      </c>
      <c r="L28" s="85"/>
      <c r="M28" s="85"/>
      <c r="N28" s="85">
        <f t="shared" si="4"/>
        <v>0</v>
      </c>
      <c r="O28" s="22"/>
    </row>
    <row r="29" ht="15.75" customHeight="1">
      <c r="A29" s="63"/>
      <c r="B29" s="69"/>
      <c r="C29" s="69"/>
      <c r="D29" s="70"/>
      <c r="E29" s="70"/>
      <c r="F29" s="70"/>
      <c r="G29" s="70"/>
      <c r="H29" s="70"/>
      <c r="I29" s="71">
        <f t="shared" si="1"/>
        <v>0</v>
      </c>
      <c r="J29" s="22"/>
      <c r="K29" s="86">
        <f t="shared" si="5"/>
        <v>44974</v>
      </c>
      <c r="L29" s="87"/>
      <c r="M29" s="87"/>
      <c r="N29" s="87">
        <f t="shared" si="4"/>
        <v>0</v>
      </c>
      <c r="O29" s="22"/>
    </row>
    <row r="30" ht="15.75" customHeight="1">
      <c r="A30" s="63"/>
      <c r="B30" s="31"/>
      <c r="C30" s="31"/>
      <c r="D30" s="32"/>
      <c r="E30" s="32"/>
      <c r="F30" s="32"/>
      <c r="G30" s="32"/>
      <c r="H30" s="32"/>
      <c r="I30" s="33">
        <f t="shared" si="1"/>
        <v>0</v>
      </c>
      <c r="J30" s="22"/>
      <c r="K30" s="84">
        <f t="shared" si="5"/>
        <v>44975</v>
      </c>
      <c r="L30" s="85"/>
      <c r="M30" s="85"/>
      <c r="N30" s="85">
        <f t="shared" si="4"/>
        <v>0</v>
      </c>
      <c r="O30" s="22"/>
    </row>
    <row r="31" ht="15.75" customHeight="1">
      <c r="A31" s="63"/>
      <c r="B31" s="69"/>
      <c r="C31" s="69"/>
      <c r="D31" s="70"/>
      <c r="E31" s="70"/>
      <c r="F31" s="70"/>
      <c r="G31" s="70"/>
      <c r="H31" s="70"/>
      <c r="I31" s="71">
        <f t="shared" si="1"/>
        <v>0</v>
      </c>
      <c r="J31" s="22"/>
      <c r="K31" s="86">
        <f t="shared" si="5"/>
        <v>44976</v>
      </c>
      <c r="L31" s="87"/>
      <c r="M31" s="87"/>
      <c r="N31" s="87">
        <f t="shared" si="4"/>
        <v>0</v>
      </c>
      <c r="O31" s="22"/>
    </row>
    <row r="32" ht="15.75" customHeight="1">
      <c r="A32" s="63"/>
      <c r="B32" s="31"/>
      <c r="C32" s="31"/>
      <c r="D32" s="32"/>
      <c r="E32" s="32"/>
      <c r="F32" s="32"/>
      <c r="G32" s="32"/>
      <c r="H32" s="32"/>
      <c r="I32" s="33">
        <f t="shared" si="1"/>
        <v>0</v>
      </c>
      <c r="J32" s="22"/>
      <c r="K32" s="84">
        <f t="shared" si="5"/>
        <v>44977</v>
      </c>
      <c r="L32" s="85"/>
      <c r="M32" s="85"/>
      <c r="N32" s="85">
        <f t="shared" si="4"/>
        <v>0</v>
      </c>
      <c r="O32" s="22"/>
    </row>
    <row r="33" ht="15.75" customHeight="1">
      <c r="A33" s="63"/>
      <c r="B33" s="69"/>
      <c r="C33" s="69"/>
      <c r="D33" s="70"/>
      <c r="E33" s="70"/>
      <c r="F33" s="70"/>
      <c r="G33" s="70"/>
      <c r="H33" s="70"/>
      <c r="I33" s="71">
        <f t="shared" si="1"/>
        <v>0</v>
      </c>
      <c r="J33" s="22"/>
      <c r="K33" s="86">
        <f t="shared" si="5"/>
        <v>44978</v>
      </c>
      <c r="L33" s="87"/>
      <c r="M33" s="87"/>
      <c r="N33" s="87">
        <f t="shared" si="4"/>
        <v>0</v>
      </c>
      <c r="O33" s="22"/>
    </row>
    <row r="34" ht="15.75" customHeight="1">
      <c r="A34" s="63"/>
      <c r="B34" s="31"/>
      <c r="C34" s="31"/>
      <c r="D34" s="32"/>
      <c r="E34" s="32"/>
      <c r="F34" s="32"/>
      <c r="G34" s="32"/>
      <c r="H34" s="32"/>
      <c r="I34" s="33">
        <f t="shared" si="1"/>
        <v>0</v>
      </c>
      <c r="J34" s="22"/>
      <c r="K34" s="84">
        <f t="shared" si="5"/>
        <v>44979</v>
      </c>
      <c r="L34" s="85"/>
      <c r="M34" s="85"/>
      <c r="N34" s="85">
        <f t="shared" si="4"/>
        <v>0</v>
      </c>
      <c r="O34" s="22"/>
    </row>
    <row r="35" ht="15.75" customHeight="1">
      <c r="A35" s="63"/>
      <c r="B35" s="69"/>
      <c r="C35" s="69"/>
      <c r="D35" s="70"/>
      <c r="E35" s="70"/>
      <c r="F35" s="70"/>
      <c r="G35" s="70"/>
      <c r="H35" s="70"/>
      <c r="I35" s="71">
        <f t="shared" si="1"/>
        <v>0</v>
      </c>
      <c r="J35" s="22"/>
      <c r="K35" s="86">
        <f t="shared" si="5"/>
        <v>44980</v>
      </c>
      <c r="L35" s="87"/>
      <c r="M35" s="87"/>
      <c r="N35" s="87">
        <f t="shared" si="4"/>
        <v>0</v>
      </c>
      <c r="O35" s="22"/>
    </row>
    <row r="36" ht="15.75" customHeight="1">
      <c r="A36" s="63"/>
      <c r="B36" s="31"/>
      <c r="C36" s="31"/>
      <c r="D36" s="32"/>
      <c r="E36" s="32"/>
      <c r="F36" s="32"/>
      <c r="G36" s="32"/>
      <c r="H36" s="32"/>
      <c r="I36" s="33">
        <f t="shared" si="1"/>
        <v>0</v>
      </c>
      <c r="J36" s="22"/>
      <c r="K36" s="84">
        <f t="shared" si="5"/>
        <v>44981</v>
      </c>
      <c r="L36" s="85"/>
      <c r="M36" s="85"/>
      <c r="N36" s="85">
        <f t="shared" si="4"/>
        <v>0</v>
      </c>
      <c r="O36" s="22"/>
    </row>
    <row r="37" ht="15.75" customHeight="1">
      <c r="A37" s="63"/>
      <c r="B37" s="69"/>
      <c r="C37" s="69"/>
      <c r="D37" s="70"/>
      <c r="E37" s="70"/>
      <c r="F37" s="70"/>
      <c r="G37" s="70"/>
      <c r="H37" s="70"/>
      <c r="I37" s="71">
        <f t="shared" si="1"/>
        <v>0</v>
      </c>
      <c r="J37" s="22"/>
      <c r="K37" s="86">
        <f t="shared" si="5"/>
        <v>44982</v>
      </c>
      <c r="L37" s="87"/>
      <c r="M37" s="87"/>
      <c r="N37" s="87">
        <f t="shared" si="4"/>
        <v>0</v>
      </c>
      <c r="O37" s="22"/>
    </row>
    <row r="38" ht="15.75" customHeight="1">
      <c r="A38" s="63"/>
      <c r="B38" s="31"/>
      <c r="C38" s="31"/>
      <c r="D38" s="32"/>
      <c r="E38" s="32"/>
      <c r="F38" s="32"/>
      <c r="G38" s="32"/>
      <c r="H38" s="32"/>
      <c r="I38" s="33">
        <f t="shared" si="1"/>
        <v>0</v>
      </c>
      <c r="J38" s="22"/>
      <c r="K38" s="84">
        <f t="shared" si="5"/>
        <v>44983</v>
      </c>
      <c r="L38" s="85"/>
      <c r="M38" s="85"/>
      <c r="N38" s="85">
        <f t="shared" si="4"/>
        <v>0</v>
      </c>
      <c r="O38" s="22"/>
    </row>
    <row r="39" ht="15.75" customHeight="1">
      <c r="A39" s="63"/>
      <c r="B39" s="69"/>
      <c r="C39" s="69"/>
      <c r="D39" s="70"/>
      <c r="E39" s="70"/>
      <c r="F39" s="70"/>
      <c r="G39" s="70"/>
      <c r="H39" s="70"/>
      <c r="I39" s="71">
        <f t="shared" si="1"/>
        <v>0</v>
      </c>
      <c r="J39" s="22"/>
      <c r="K39" s="86">
        <f t="shared" si="5"/>
        <v>44984</v>
      </c>
      <c r="L39" s="87"/>
      <c r="M39" s="87"/>
      <c r="N39" s="87">
        <f t="shared" si="4"/>
        <v>0</v>
      </c>
      <c r="O39" s="22"/>
    </row>
    <row r="40" ht="15.75" customHeight="1">
      <c r="A40" s="63"/>
      <c r="B40" s="31"/>
      <c r="C40" s="31"/>
      <c r="D40" s="32"/>
      <c r="E40" s="32"/>
      <c r="F40" s="32"/>
      <c r="G40" s="32"/>
      <c r="H40" s="32"/>
      <c r="I40" s="33">
        <f t="shared" si="1"/>
        <v>0</v>
      </c>
      <c r="J40" s="22"/>
      <c r="K40" s="84">
        <f t="shared" si="5"/>
        <v>44985</v>
      </c>
      <c r="L40" s="85"/>
      <c r="M40" s="85"/>
      <c r="N40" s="85">
        <f t="shared" si="4"/>
        <v>0</v>
      </c>
      <c r="O40" s="22"/>
    </row>
    <row r="41" ht="15.75" customHeight="1">
      <c r="A41" s="63"/>
      <c r="B41" s="69"/>
      <c r="C41" s="69"/>
      <c r="D41" s="70"/>
      <c r="E41" s="70"/>
      <c r="F41" s="70"/>
      <c r="G41" s="70"/>
      <c r="H41" s="70"/>
      <c r="I41" s="71">
        <f t="shared" si="1"/>
        <v>0</v>
      </c>
      <c r="J41" s="22"/>
      <c r="K41" s="90" t="s">
        <v>44</v>
      </c>
      <c r="L41" s="57"/>
      <c r="M41" s="58"/>
      <c r="N41" s="91">
        <f>SUM(N13:N40)</f>
        <v>0</v>
      </c>
      <c r="O41" s="22"/>
    </row>
    <row r="42" ht="15.75" customHeight="1">
      <c r="A42" s="63"/>
      <c r="B42" s="31"/>
      <c r="C42" s="31"/>
      <c r="D42" s="32"/>
      <c r="E42" s="32"/>
      <c r="F42" s="32"/>
      <c r="G42" s="32"/>
      <c r="H42" s="32"/>
      <c r="I42" s="33">
        <f t="shared" si="1"/>
        <v>0</v>
      </c>
      <c r="J42" s="18"/>
      <c r="K42" s="11"/>
      <c r="L42" s="11"/>
      <c r="M42" s="11"/>
      <c r="N42" s="11"/>
      <c r="O42" s="20"/>
    </row>
    <row r="43" ht="15.75" customHeight="1">
      <c r="A43" s="63"/>
      <c r="B43" s="69"/>
      <c r="C43" s="69"/>
      <c r="D43" s="70"/>
      <c r="E43" s="70"/>
      <c r="F43" s="70"/>
      <c r="G43" s="70"/>
      <c r="H43" s="70"/>
      <c r="I43" s="71">
        <f t="shared" si="1"/>
        <v>0</v>
      </c>
      <c r="J43" s="18"/>
      <c r="K43" s="38"/>
      <c r="L43" s="38"/>
      <c r="M43" s="38"/>
      <c r="N43" s="38"/>
      <c r="O43" s="20"/>
    </row>
    <row r="44" ht="15.75" customHeight="1">
      <c r="A44" s="63"/>
      <c r="B44" s="31"/>
      <c r="C44" s="31"/>
      <c r="D44" s="32"/>
      <c r="E44" s="32"/>
      <c r="F44" s="32"/>
      <c r="G44" s="32"/>
      <c r="H44" s="32"/>
      <c r="I44" s="33">
        <f t="shared" si="1"/>
        <v>0</v>
      </c>
      <c r="J44" s="18"/>
      <c r="K44" s="38"/>
      <c r="L44" s="38"/>
      <c r="M44" s="38"/>
      <c r="N44" s="38"/>
      <c r="O44" s="20"/>
    </row>
    <row r="45" ht="15.75" customHeight="1">
      <c r="A45" s="63"/>
      <c r="B45" s="69"/>
      <c r="C45" s="69"/>
      <c r="D45" s="70"/>
      <c r="E45" s="70"/>
      <c r="F45" s="70"/>
      <c r="G45" s="70"/>
      <c r="H45" s="70"/>
      <c r="I45" s="71">
        <f t="shared" si="1"/>
        <v>0</v>
      </c>
      <c r="J45" s="18"/>
      <c r="K45" s="38"/>
      <c r="L45" s="38"/>
      <c r="M45" s="38"/>
      <c r="N45" s="38"/>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105"/>
      <c r="D52" s="32"/>
      <c r="E52" s="32"/>
      <c r="F52" s="32"/>
      <c r="G52" s="32"/>
      <c r="H52" s="32"/>
      <c r="I52" s="33">
        <f t="shared" si="1"/>
        <v>0</v>
      </c>
      <c r="J52" s="18"/>
      <c r="K52" s="38"/>
      <c r="L52" s="38"/>
      <c r="M52" s="38"/>
      <c r="N52" s="38"/>
      <c r="O52" s="20"/>
    </row>
    <row r="53" ht="15.75" customHeight="1">
      <c r="A53" s="54"/>
      <c r="B53" s="93" t="s">
        <v>28</v>
      </c>
      <c r="C53" s="94"/>
      <c r="D53" s="95">
        <f t="shared" ref="D53:H53" si="6">SUM(D4:D52)</f>
        <v>0</v>
      </c>
      <c r="E53" s="95">
        <f t="shared" si="6"/>
        <v>0</v>
      </c>
      <c r="F53" s="95">
        <f t="shared" si="6"/>
        <v>0</v>
      </c>
      <c r="G53" s="95">
        <f t="shared" si="6"/>
        <v>0</v>
      </c>
      <c r="H53" s="96">
        <f t="shared" si="6"/>
        <v>0</v>
      </c>
      <c r="I53" s="97">
        <f t="shared" si="1"/>
        <v>0</v>
      </c>
      <c r="J53" s="18"/>
      <c r="K53" s="38"/>
      <c r="L53" s="38"/>
      <c r="M53" s="38"/>
      <c r="N53" s="38"/>
      <c r="O53" s="20"/>
    </row>
    <row r="54" ht="15.75" customHeight="1">
      <c r="A54" s="18"/>
      <c r="B54" s="11"/>
      <c r="C54" s="11"/>
      <c r="D54" s="11"/>
      <c r="E54" s="11"/>
      <c r="F54" s="11"/>
      <c r="G54" s="12"/>
      <c r="H54" s="98" t="s">
        <v>42</v>
      </c>
      <c r="I54" s="99">
        <f>N41</f>
        <v>0</v>
      </c>
      <c r="J54" s="18"/>
      <c r="K54" s="38"/>
      <c r="L54" s="38"/>
      <c r="M54" s="38"/>
      <c r="N54" s="38"/>
      <c r="O54" s="20"/>
    </row>
    <row r="55" ht="15.75" customHeight="1">
      <c r="A55" s="18"/>
      <c r="B55" s="38"/>
      <c r="C55" s="38"/>
      <c r="D55" s="38"/>
      <c r="E55" s="38"/>
      <c r="F55" s="38"/>
      <c r="G55" s="20"/>
      <c r="H55" s="100" t="s">
        <v>43</v>
      </c>
      <c r="I55" s="101">
        <f>I53-I54</f>
        <v>0</v>
      </c>
      <c r="J55" s="18"/>
      <c r="K55" s="38"/>
      <c r="L55" s="38"/>
      <c r="M55" s="38"/>
      <c r="N55" s="38"/>
      <c r="O55" s="20"/>
    </row>
    <row r="56" ht="15.75" customHeight="1">
      <c r="A56" s="18"/>
      <c r="B56" s="38"/>
      <c r="C56" s="38"/>
      <c r="D56" s="38"/>
      <c r="E56" s="38"/>
      <c r="F56" s="38"/>
      <c r="G56" s="38"/>
      <c r="H56" s="11"/>
      <c r="I56" s="102"/>
      <c r="J56" s="38"/>
      <c r="K56" s="38"/>
      <c r="L56" s="38"/>
      <c r="M56" s="38"/>
      <c r="N56" s="38"/>
      <c r="O56" s="20"/>
    </row>
    <row r="57" ht="15.75" customHeight="1">
      <c r="A57" s="103"/>
      <c r="B57" s="19"/>
      <c r="C57" s="19"/>
      <c r="D57" s="19"/>
      <c r="E57" s="19"/>
      <c r="F57" s="19"/>
      <c r="G57" s="19"/>
      <c r="H57" s="19"/>
      <c r="I57" s="104"/>
      <c r="J57" s="19"/>
      <c r="K57" s="19"/>
      <c r="L57" s="19"/>
      <c r="M57" s="19"/>
      <c r="N57" s="19"/>
      <c r="O57" s="48"/>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1:M41"/>
    <mergeCell ref="B53:C53"/>
  </mergeCells>
  <conditionalFormatting sqref="I55">
    <cfRule type="cellIs" dxfId="4" priority="1" operator="greaterThan">
      <formula>0</formula>
    </cfRule>
  </conditionalFormatting>
  <conditionalFormatting sqref="I55">
    <cfRule type="cellIs" dxfId="4" priority="2" operator="lessThan">
      <formula>0</formula>
    </cfRule>
  </conditionalFormatting>
  <conditionalFormatting sqref="I55">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6" si="1">SUM(D4*$L$4)+(E4*$L$5)+(F4*$L$6)+(G4*$L$7)+(H4*$L$8)</f>
        <v>0</v>
      </c>
      <c r="J4" s="22"/>
      <c r="K4" s="67" t="s">
        <v>8</v>
      </c>
      <c r="L4" s="30">
        <v>1.0</v>
      </c>
      <c r="M4" s="67">
        <f>D56</f>
        <v>0</v>
      </c>
      <c r="N4" s="68">
        <f t="shared" ref="N4:N8" si="2">L4*M4</f>
        <v>0</v>
      </c>
      <c r="O4" s="22"/>
    </row>
    <row r="5" ht="15.75" customHeight="1">
      <c r="A5" s="63"/>
      <c r="B5" s="69"/>
      <c r="C5" s="69"/>
      <c r="D5" s="70"/>
      <c r="E5" s="70"/>
      <c r="F5" s="70"/>
      <c r="G5" s="70"/>
      <c r="H5" s="70"/>
      <c r="I5" s="71">
        <f t="shared" si="1"/>
        <v>0</v>
      </c>
      <c r="J5" s="22"/>
      <c r="K5" s="72" t="s">
        <v>9</v>
      </c>
      <c r="L5" s="34">
        <v>4.0</v>
      </c>
      <c r="M5" s="72">
        <f>E56</f>
        <v>0</v>
      </c>
      <c r="N5" s="73">
        <f t="shared" si="2"/>
        <v>0</v>
      </c>
      <c r="O5" s="22"/>
    </row>
    <row r="6" ht="15.75" customHeight="1">
      <c r="A6" s="63"/>
      <c r="B6" s="31"/>
      <c r="C6" s="31"/>
      <c r="D6" s="32"/>
      <c r="E6" s="32"/>
      <c r="F6" s="32"/>
      <c r="G6" s="32"/>
      <c r="H6" s="32"/>
      <c r="I6" s="33">
        <f t="shared" si="1"/>
        <v>0</v>
      </c>
      <c r="J6" s="22"/>
      <c r="K6" s="67" t="s">
        <v>10</v>
      </c>
      <c r="L6" s="34">
        <v>2.0</v>
      </c>
      <c r="M6" s="67">
        <f>F56</f>
        <v>0</v>
      </c>
      <c r="N6" s="68">
        <f t="shared" si="2"/>
        <v>0</v>
      </c>
      <c r="O6" s="22"/>
    </row>
    <row r="7" ht="15.75" customHeight="1">
      <c r="A7" s="63"/>
      <c r="B7" s="69"/>
      <c r="C7" s="69"/>
      <c r="D7" s="70"/>
      <c r="E7" s="70"/>
      <c r="F7" s="70"/>
      <c r="G7" s="70"/>
      <c r="H7" s="70"/>
      <c r="I7" s="71">
        <f t="shared" si="1"/>
        <v>0</v>
      </c>
      <c r="J7" s="22"/>
      <c r="K7" s="72" t="s">
        <v>11</v>
      </c>
      <c r="L7" s="34">
        <v>1.0</v>
      </c>
      <c r="M7" s="72">
        <f>G56</f>
        <v>0</v>
      </c>
      <c r="N7" s="73">
        <f t="shared" si="2"/>
        <v>0</v>
      </c>
      <c r="O7" s="22"/>
    </row>
    <row r="8" ht="15.75" customHeight="1">
      <c r="A8" s="63"/>
      <c r="B8" s="31"/>
      <c r="C8" s="31"/>
      <c r="D8" s="32"/>
      <c r="E8" s="32"/>
      <c r="F8" s="32"/>
      <c r="G8" s="32"/>
      <c r="H8" s="32"/>
      <c r="I8" s="33">
        <f t="shared" si="1"/>
        <v>0</v>
      </c>
      <c r="J8" s="22"/>
      <c r="K8" s="67" t="s">
        <v>12</v>
      </c>
      <c r="L8" s="34">
        <v>2.0</v>
      </c>
      <c r="M8" s="67">
        <f>H56</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44986.0</v>
      </c>
      <c r="L13" s="83"/>
      <c r="M13" s="83"/>
      <c r="N13" s="83">
        <f t="shared" ref="N13:N43" si="4">L13-M13</f>
        <v>0</v>
      </c>
      <c r="O13" s="22"/>
    </row>
    <row r="14" ht="15.75" customHeight="1">
      <c r="A14" s="63"/>
      <c r="B14" s="31"/>
      <c r="C14" s="31"/>
      <c r="D14" s="32"/>
      <c r="E14" s="32"/>
      <c r="F14" s="32"/>
      <c r="G14" s="32"/>
      <c r="H14" s="32"/>
      <c r="I14" s="33">
        <f t="shared" si="1"/>
        <v>0</v>
      </c>
      <c r="J14" s="22"/>
      <c r="K14" s="84">
        <f t="shared" ref="K14:K43" si="5">K13+1</f>
        <v>44987</v>
      </c>
      <c r="L14" s="85"/>
      <c r="M14" s="85"/>
      <c r="N14" s="85">
        <f t="shared" si="4"/>
        <v>0</v>
      </c>
      <c r="O14" s="22"/>
    </row>
    <row r="15" ht="15.75" customHeight="1">
      <c r="A15" s="63"/>
      <c r="B15" s="69"/>
      <c r="C15" s="69"/>
      <c r="D15" s="70"/>
      <c r="E15" s="70"/>
      <c r="F15" s="70"/>
      <c r="G15" s="70"/>
      <c r="H15" s="70"/>
      <c r="I15" s="71">
        <f t="shared" si="1"/>
        <v>0</v>
      </c>
      <c r="J15" s="22"/>
      <c r="K15" s="86">
        <f t="shared" si="5"/>
        <v>44988</v>
      </c>
      <c r="L15" s="87"/>
      <c r="M15" s="87"/>
      <c r="N15" s="87">
        <f t="shared" si="4"/>
        <v>0</v>
      </c>
      <c r="O15" s="22"/>
    </row>
    <row r="16" ht="15.75" customHeight="1">
      <c r="A16" s="63"/>
      <c r="B16" s="31"/>
      <c r="C16" s="31"/>
      <c r="D16" s="32"/>
      <c r="E16" s="32"/>
      <c r="F16" s="32"/>
      <c r="G16" s="32"/>
      <c r="H16" s="32"/>
      <c r="I16" s="33">
        <f t="shared" si="1"/>
        <v>0</v>
      </c>
      <c r="J16" s="22"/>
      <c r="K16" s="84">
        <f t="shared" si="5"/>
        <v>44989</v>
      </c>
      <c r="L16" s="85"/>
      <c r="M16" s="85"/>
      <c r="N16" s="85">
        <f t="shared" si="4"/>
        <v>0</v>
      </c>
      <c r="O16" s="22"/>
    </row>
    <row r="17" ht="15.75" customHeight="1">
      <c r="A17" s="63"/>
      <c r="B17" s="69"/>
      <c r="C17" s="69"/>
      <c r="D17" s="70"/>
      <c r="E17" s="70"/>
      <c r="F17" s="70"/>
      <c r="G17" s="70"/>
      <c r="H17" s="70"/>
      <c r="I17" s="71">
        <f t="shared" si="1"/>
        <v>0</v>
      </c>
      <c r="J17" s="22"/>
      <c r="K17" s="86">
        <f t="shared" si="5"/>
        <v>44990</v>
      </c>
      <c r="L17" s="87"/>
      <c r="M17" s="87"/>
      <c r="N17" s="87">
        <f t="shared" si="4"/>
        <v>0</v>
      </c>
      <c r="O17" s="22"/>
    </row>
    <row r="18" ht="15.75" customHeight="1">
      <c r="A18" s="63"/>
      <c r="B18" s="31"/>
      <c r="C18" s="31"/>
      <c r="D18" s="32"/>
      <c r="E18" s="32"/>
      <c r="F18" s="32"/>
      <c r="G18" s="32"/>
      <c r="H18" s="32"/>
      <c r="I18" s="33">
        <f t="shared" si="1"/>
        <v>0</v>
      </c>
      <c r="J18" s="22"/>
      <c r="K18" s="84">
        <f t="shared" si="5"/>
        <v>44991</v>
      </c>
      <c r="L18" s="85"/>
      <c r="M18" s="85"/>
      <c r="N18" s="85">
        <f t="shared" si="4"/>
        <v>0</v>
      </c>
      <c r="O18" s="22"/>
    </row>
    <row r="19" ht="15.75" customHeight="1">
      <c r="A19" s="63"/>
      <c r="B19" s="69"/>
      <c r="C19" s="69"/>
      <c r="D19" s="70"/>
      <c r="E19" s="70"/>
      <c r="F19" s="70"/>
      <c r="G19" s="70"/>
      <c r="H19" s="70"/>
      <c r="I19" s="71">
        <f t="shared" si="1"/>
        <v>0</v>
      </c>
      <c r="J19" s="22"/>
      <c r="K19" s="86">
        <f t="shared" si="5"/>
        <v>44992</v>
      </c>
      <c r="L19" s="87"/>
      <c r="M19" s="87"/>
      <c r="N19" s="87">
        <f t="shared" si="4"/>
        <v>0</v>
      </c>
      <c r="O19" s="22"/>
    </row>
    <row r="20" ht="15.75" customHeight="1">
      <c r="A20" s="63"/>
      <c r="B20" s="31"/>
      <c r="C20" s="31"/>
      <c r="D20" s="32"/>
      <c r="E20" s="32"/>
      <c r="F20" s="32"/>
      <c r="G20" s="32"/>
      <c r="H20" s="32"/>
      <c r="I20" s="33">
        <f t="shared" si="1"/>
        <v>0</v>
      </c>
      <c r="J20" s="22"/>
      <c r="K20" s="84">
        <f t="shared" si="5"/>
        <v>44993</v>
      </c>
      <c r="L20" s="85"/>
      <c r="M20" s="85"/>
      <c r="N20" s="85">
        <f t="shared" si="4"/>
        <v>0</v>
      </c>
      <c r="O20" s="22"/>
    </row>
    <row r="21" ht="15.75" customHeight="1">
      <c r="A21" s="63"/>
      <c r="B21" s="69"/>
      <c r="C21" s="69"/>
      <c r="D21" s="70"/>
      <c r="E21" s="70"/>
      <c r="F21" s="70"/>
      <c r="G21" s="70"/>
      <c r="H21" s="70"/>
      <c r="I21" s="71">
        <f t="shared" si="1"/>
        <v>0</v>
      </c>
      <c r="J21" s="22"/>
      <c r="K21" s="86">
        <f t="shared" si="5"/>
        <v>44994</v>
      </c>
      <c r="L21" s="87"/>
      <c r="M21" s="87"/>
      <c r="N21" s="87">
        <f t="shared" si="4"/>
        <v>0</v>
      </c>
      <c r="O21" s="22"/>
    </row>
    <row r="22" ht="15.75" customHeight="1">
      <c r="A22" s="63"/>
      <c r="B22" s="31"/>
      <c r="C22" s="31"/>
      <c r="D22" s="32"/>
      <c r="E22" s="32"/>
      <c r="F22" s="32"/>
      <c r="G22" s="32"/>
      <c r="H22" s="32"/>
      <c r="I22" s="33">
        <f t="shared" si="1"/>
        <v>0</v>
      </c>
      <c r="J22" s="22"/>
      <c r="K22" s="84">
        <f t="shared" si="5"/>
        <v>44995</v>
      </c>
      <c r="L22" s="85"/>
      <c r="M22" s="85"/>
      <c r="N22" s="85">
        <f t="shared" si="4"/>
        <v>0</v>
      </c>
      <c r="O22" s="22"/>
    </row>
    <row r="23" ht="15.75" customHeight="1">
      <c r="A23" s="63"/>
      <c r="B23" s="69"/>
      <c r="C23" s="69"/>
      <c r="D23" s="70"/>
      <c r="E23" s="70"/>
      <c r="F23" s="70"/>
      <c r="G23" s="70"/>
      <c r="H23" s="70"/>
      <c r="I23" s="71">
        <f t="shared" si="1"/>
        <v>0</v>
      </c>
      <c r="J23" s="22"/>
      <c r="K23" s="86">
        <f t="shared" si="5"/>
        <v>44996</v>
      </c>
      <c r="L23" s="87"/>
      <c r="M23" s="87"/>
      <c r="N23" s="87">
        <f t="shared" si="4"/>
        <v>0</v>
      </c>
      <c r="O23" s="22"/>
    </row>
    <row r="24" ht="15.75" customHeight="1">
      <c r="A24" s="63"/>
      <c r="B24" s="31"/>
      <c r="C24" s="31"/>
      <c r="D24" s="32"/>
      <c r="E24" s="32"/>
      <c r="F24" s="32"/>
      <c r="G24" s="32"/>
      <c r="H24" s="32"/>
      <c r="I24" s="33">
        <f t="shared" si="1"/>
        <v>0</v>
      </c>
      <c r="J24" s="22"/>
      <c r="K24" s="84">
        <f t="shared" si="5"/>
        <v>44997</v>
      </c>
      <c r="L24" s="85"/>
      <c r="M24" s="85"/>
      <c r="N24" s="85">
        <f t="shared" si="4"/>
        <v>0</v>
      </c>
      <c r="O24" s="22"/>
    </row>
    <row r="25" ht="15.75" customHeight="1">
      <c r="A25" s="63"/>
      <c r="B25" s="69"/>
      <c r="C25" s="69"/>
      <c r="D25" s="70"/>
      <c r="E25" s="70"/>
      <c r="F25" s="70"/>
      <c r="G25" s="70"/>
      <c r="H25" s="70"/>
      <c r="I25" s="71">
        <f t="shared" si="1"/>
        <v>0</v>
      </c>
      <c r="J25" s="22"/>
      <c r="K25" s="86">
        <f t="shared" si="5"/>
        <v>44998</v>
      </c>
      <c r="L25" s="87"/>
      <c r="M25" s="87"/>
      <c r="N25" s="87">
        <f t="shared" si="4"/>
        <v>0</v>
      </c>
      <c r="O25" s="22"/>
    </row>
    <row r="26" ht="15.75" customHeight="1">
      <c r="A26" s="63"/>
      <c r="B26" s="31"/>
      <c r="C26" s="31"/>
      <c r="D26" s="32"/>
      <c r="E26" s="32"/>
      <c r="F26" s="32"/>
      <c r="G26" s="32"/>
      <c r="H26" s="32"/>
      <c r="I26" s="33">
        <f t="shared" si="1"/>
        <v>0</v>
      </c>
      <c r="J26" s="22"/>
      <c r="K26" s="84">
        <f t="shared" si="5"/>
        <v>44999</v>
      </c>
      <c r="L26" s="85"/>
      <c r="M26" s="85"/>
      <c r="N26" s="85">
        <f t="shared" si="4"/>
        <v>0</v>
      </c>
      <c r="O26" s="22"/>
    </row>
    <row r="27" ht="15.75" customHeight="1">
      <c r="A27" s="63"/>
      <c r="B27" s="69"/>
      <c r="C27" s="69"/>
      <c r="D27" s="70"/>
      <c r="E27" s="70"/>
      <c r="F27" s="70"/>
      <c r="G27" s="70"/>
      <c r="H27" s="70"/>
      <c r="I27" s="71">
        <f t="shared" si="1"/>
        <v>0</v>
      </c>
      <c r="J27" s="22"/>
      <c r="K27" s="86">
        <f t="shared" si="5"/>
        <v>45000</v>
      </c>
      <c r="L27" s="87"/>
      <c r="M27" s="87"/>
      <c r="N27" s="87">
        <f t="shared" si="4"/>
        <v>0</v>
      </c>
      <c r="O27" s="22"/>
    </row>
    <row r="28" ht="15.75" customHeight="1">
      <c r="A28" s="63"/>
      <c r="B28" s="31"/>
      <c r="C28" s="31"/>
      <c r="D28" s="32"/>
      <c r="E28" s="32"/>
      <c r="F28" s="32"/>
      <c r="G28" s="32"/>
      <c r="H28" s="32"/>
      <c r="I28" s="33">
        <f t="shared" si="1"/>
        <v>0</v>
      </c>
      <c r="J28" s="22"/>
      <c r="K28" s="84">
        <f t="shared" si="5"/>
        <v>45001</v>
      </c>
      <c r="L28" s="85"/>
      <c r="M28" s="85"/>
      <c r="N28" s="85">
        <f t="shared" si="4"/>
        <v>0</v>
      </c>
      <c r="O28" s="22"/>
    </row>
    <row r="29" ht="15.75" customHeight="1">
      <c r="A29" s="63"/>
      <c r="B29" s="69"/>
      <c r="C29" s="69"/>
      <c r="D29" s="70"/>
      <c r="E29" s="70"/>
      <c r="F29" s="70"/>
      <c r="G29" s="70"/>
      <c r="H29" s="70"/>
      <c r="I29" s="71">
        <f t="shared" si="1"/>
        <v>0</v>
      </c>
      <c r="J29" s="22"/>
      <c r="K29" s="86">
        <f t="shared" si="5"/>
        <v>45002</v>
      </c>
      <c r="L29" s="87"/>
      <c r="M29" s="87"/>
      <c r="N29" s="87">
        <f t="shared" si="4"/>
        <v>0</v>
      </c>
      <c r="O29" s="22"/>
    </row>
    <row r="30" ht="15.75" customHeight="1">
      <c r="A30" s="63"/>
      <c r="B30" s="31"/>
      <c r="C30" s="31"/>
      <c r="D30" s="32"/>
      <c r="E30" s="32"/>
      <c r="F30" s="32"/>
      <c r="G30" s="32"/>
      <c r="H30" s="32"/>
      <c r="I30" s="33">
        <f t="shared" si="1"/>
        <v>0</v>
      </c>
      <c r="J30" s="22"/>
      <c r="K30" s="84">
        <f t="shared" si="5"/>
        <v>45003</v>
      </c>
      <c r="L30" s="85"/>
      <c r="M30" s="85"/>
      <c r="N30" s="85">
        <f t="shared" si="4"/>
        <v>0</v>
      </c>
      <c r="O30" s="22"/>
    </row>
    <row r="31" ht="15.75" customHeight="1">
      <c r="A31" s="63"/>
      <c r="B31" s="69"/>
      <c r="C31" s="69"/>
      <c r="D31" s="70"/>
      <c r="E31" s="70"/>
      <c r="F31" s="70"/>
      <c r="G31" s="70"/>
      <c r="H31" s="70"/>
      <c r="I31" s="71">
        <f t="shared" si="1"/>
        <v>0</v>
      </c>
      <c r="J31" s="22"/>
      <c r="K31" s="86">
        <f t="shared" si="5"/>
        <v>45004</v>
      </c>
      <c r="L31" s="87"/>
      <c r="M31" s="87"/>
      <c r="N31" s="87">
        <f t="shared" si="4"/>
        <v>0</v>
      </c>
      <c r="O31" s="22"/>
    </row>
    <row r="32" ht="15.75" customHeight="1">
      <c r="A32" s="63"/>
      <c r="B32" s="31"/>
      <c r="C32" s="31"/>
      <c r="D32" s="32"/>
      <c r="E32" s="32"/>
      <c r="F32" s="32"/>
      <c r="G32" s="32"/>
      <c r="H32" s="32"/>
      <c r="I32" s="33">
        <f t="shared" si="1"/>
        <v>0</v>
      </c>
      <c r="J32" s="22"/>
      <c r="K32" s="84">
        <f t="shared" si="5"/>
        <v>45005</v>
      </c>
      <c r="L32" s="85"/>
      <c r="M32" s="85"/>
      <c r="N32" s="85">
        <f t="shared" si="4"/>
        <v>0</v>
      </c>
      <c r="O32" s="22"/>
    </row>
    <row r="33" ht="15.75" customHeight="1">
      <c r="A33" s="63"/>
      <c r="B33" s="69"/>
      <c r="C33" s="69"/>
      <c r="D33" s="70"/>
      <c r="E33" s="70"/>
      <c r="F33" s="70"/>
      <c r="G33" s="70"/>
      <c r="H33" s="70"/>
      <c r="I33" s="71">
        <f t="shared" si="1"/>
        <v>0</v>
      </c>
      <c r="J33" s="22"/>
      <c r="K33" s="86">
        <f t="shared" si="5"/>
        <v>45006</v>
      </c>
      <c r="L33" s="87"/>
      <c r="M33" s="87"/>
      <c r="N33" s="87">
        <f t="shared" si="4"/>
        <v>0</v>
      </c>
      <c r="O33" s="22"/>
    </row>
    <row r="34" ht="15.75" customHeight="1">
      <c r="A34" s="63"/>
      <c r="B34" s="31"/>
      <c r="C34" s="31"/>
      <c r="D34" s="32"/>
      <c r="E34" s="32"/>
      <c r="F34" s="32"/>
      <c r="G34" s="32"/>
      <c r="H34" s="32"/>
      <c r="I34" s="33">
        <f t="shared" si="1"/>
        <v>0</v>
      </c>
      <c r="J34" s="22"/>
      <c r="K34" s="84">
        <f t="shared" si="5"/>
        <v>45007</v>
      </c>
      <c r="L34" s="85"/>
      <c r="M34" s="85"/>
      <c r="N34" s="85">
        <f t="shared" si="4"/>
        <v>0</v>
      </c>
      <c r="O34" s="22"/>
    </row>
    <row r="35" ht="15.75" customHeight="1">
      <c r="A35" s="63"/>
      <c r="B35" s="69"/>
      <c r="C35" s="69"/>
      <c r="D35" s="70"/>
      <c r="E35" s="70"/>
      <c r="F35" s="70"/>
      <c r="G35" s="70"/>
      <c r="H35" s="70"/>
      <c r="I35" s="71">
        <f t="shared" si="1"/>
        <v>0</v>
      </c>
      <c r="J35" s="22"/>
      <c r="K35" s="86">
        <f t="shared" si="5"/>
        <v>45008</v>
      </c>
      <c r="L35" s="87"/>
      <c r="M35" s="87"/>
      <c r="N35" s="87">
        <f t="shared" si="4"/>
        <v>0</v>
      </c>
      <c r="O35" s="22"/>
    </row>
    <row r="36" ht="15.75" customHeight="1">
      <c r="A36" s="63"/>
      <c r="B36" s="31"/>
      <c r="C36" s="31"/>
      <c r="D36" s="32"/>
      <c r="E36" s="32"/>
      <c r="F36" s="32"/>
      <c r="G36" s="32"/>
      <c r="H36" s="32"/>
      <c r="I36" s="33">
        <f t="shared" si="1"/>
        <v>0</v>
      </c>
      <c r="J36" s="22"/>
      <c r="K36" s="84">
        <f t="shared" si="5"/>
        <v>45009</v>
      </c>
      <c r="L36" s="85"/>
      <c r="M36" s="85"/>
      <c r="N36" s="85">
        <f t="shared" si="4"/>
        <v>0</v>
      </c>
      <c r="O36" s="22"/>
    </row>
    <row r="37" ht="15.75" customHeight="1">
      <c r="A37" s="63"/>
      <c r="B37" s="69"/>
      <c r="C37" s="69"/>
      <c r="D37" s="70"/>
      <c r="E37" s="70"/>
      <c r="F37" s="70"/>
      <c r="G37" s="70"/>
      <c r="H37" s="70"/>
      <c r="I37" s="71">
        <f t="shared" si="1"/>
        <v>0</v>
      </c>
      <c r="J37" s="22"/>
      <c r="K37" s="86">
        <f t="shared" si="5"/>
        <v>45010</v>
      </c>
      <c r="L37" s="87"/>
      <c r="M37" s="87"/>
      <c r="N37" s="87">
        <f t="shared" si="4"/>
        <v>0</v>
      </c>
      <c r="O37" s="22"/>
    </row>
    <row r="38" ht="15.75" customHeight="1">
      <c r="A38" s="63"/>
      <c r="B38" s="31"/>
      <c r="C38" s="31"/>
      <c r="D38" s="32"/>
      <c r="E38" s="32"/>
      <c r="F38" s="32"/>
      <c r="G38" s="32"/>
      <c r="H38" s="32"/>
      <c r="I38" s="33">
        <f t="shared" si="1"/>
        <v>0</v>
      </c>
      <c r="J38" s="22"/>
      <c r="K38" s="84">
        <f t="shared" si="5"/>
        <v>45011</v>
      </c>
      <c r="L38" s="85"/>
      <c r="M38" s="85"/>
      <c r="N38" s="85">
        <f t="shared" si="4"/>
        <v>0</v>
      </c>
      <c r="O38" s="22"/>
    </row>
    <row r="39" ht="15.75" customHeight="1">
      <c r="A39" s="63"/>
      <c r="B39" s="69"/>
      <c r="C39" s="69"/>
      <c r="D39" s="70"/>
      <c r="E39" s="70"/>
      <c r="F39" s="70"/>
      <c r="G39" s="70"/>
      <c r="H39" s="70"/>
      <c r="I39" s="71">
        <f t="shared" si="1"/>
        <v>0</v>
      </c>
      <c r="J39" s="22"/>
      <c r="K39" s="86">
        <f t="shared" si="5"/>
        <v>45012</v>
      </c>
      <c r="L39" s="87"/>
      <c r="M39" s="87"/>
      <c r="N39" s="87">
        <f t="shared" si="4"/>
        <v>0</v>
      </c>
      <c r="O39" s="22"/>
    </row>
    <row r="40" ht="15.75" customHeight="1">
      <c r="A40" s="63"/>
      <c r="B40" s="31"/>
      <c r="C40" s="31"/>
      <c r="D40" s="32"/>
      <c r="E40" s="32"/>
      <c r="F40" s="32"/>
      <c r="G40" s="32"/>
      <c r="H40" s="32"/>
      <c r="I40" s="33">
        <f t="shared" si="1"/>
        <v>0</v>
      </c>
      <c r="J40" s="22"/>
      <c r="K40" s="84">
        <f t="shared" si="5"/>
        <v>45013</v>
      </c>
      <c r="L40" s="85"/>
      <c r="M40" s="85"/>
      <c r="N40" s="85">
        <f t="shared" si="4"/>
        <v>0</v>
      </c>
      <c r="O40" s="22"/>
    </row>
    <row r="41" ht="15.75" customHeight="1">
      <c r="A41" s="63"/>
      <c r="B41" s="69"/>
      <c r="C41" s="69"/>
      <c r="D41" s="70"/>
      <c r="E41" s="70"/>
      <c r="F41" s="70"/>
      <c r="G41" s="70"/>
      <c r="H41" s="70"/>
      <c r="I41" s="71">
        <f t="shared" si="1"/>
        <v>0</v>
      </c>
      <c r="J41" s="22"/>
      <c r="K41" s="86">
        <f t="shared" si="5"/>
        <v>45014</v>
      </c>
      <c r="L41" s="87"/>
      <c r="M41" s="87"/>
      <c r="N41" s="87">
        <f t="shared" si="4"/>
        <v>0</v>
      </c>
      <c r="O41" s="22"/>
    </row>
    <row r="42" ht="15.75" customHeight="1">
      <c r="A42" s="63"/>
      <c r="B42" s="31"/>
      <c r="C42" s="31"/>
      <c r="D42" s="32"/>
      <c r="E42" s="32"/>
      <c r="F42" s="32"/>
      <c r="G42" s="32"/>
      <c r="H42" s="32"/>
      <c r="I42" s="33">
        <f t="shared" si="1"/>
        <v>0</v>
      </c>
      <c r="J42" s="22"/>
      <c r="K42" s="84">
        <f t="shared" si="5"/>
        <v>45015</v>
      </c>
      <c r="L42" s="85"/>
      <c r="M42" s="85"/>
      <c r="N42" s="85">
        <f t="shared" si="4"/>
        <v>0</v>
      </c>
      <c r="O42" s="22"/>
    </row>
    <row r="43" ht="15.75" customHeight="1">
      <c r="A43" s="63"/>
      <c r="B43" s="69"/>
      <c r="C43" s="69"/>
      <c r="D43" s="70"/>
      <c r="E43" s="70"/>
      <c r="F43" s="70"/>
      <c r="G43" s="70"/>
      <c r="H43" s="70"/>
      <c r="I43" s="71">
        <f t="shared" si="1"/>
        <v>0</v>
      </c>
      <c r="J43" s="22"/>
      <c r="K43" s="88">
        <f t="shared" si="5"/>
        <v>45016</v>
      </c>
      <c r="L43" s="89"/>
      <c r="M43" s="89"/>
      <c r="N43" s="89">
        <f t="shared" si="4"/>
        <v>0</v>
      </c>
      <c r="O43" s="22"/>
    </row>
    <row r="44" ht="15.75" customHeight="1">
      <c r="A44" s="63"/>
      <c r="B44" s="31"/>
      <c r="C44" s="31"/>
      <c r="D44" s="32"/>
      <c r="E44" s="32"/>
      <c r="F44" s="32"/>
      <c r="G44" s="32"/>
      <c r="H44" s="32"/>
      <c r="I44" s="33">
        <f t="shared" si="1"/>
        <v>0</v>
      </c>
      <c r="J44" s="22"/>
      <c r="K44" s="90" t="s">
        <v>45</v>
      </c>
      <c r="L44" s="57"/>
      <c r="M44" s="58"/>
      <c r="N44" s="91">
        <f>SUM(N13:N43)</f>
        <v>0</v>
      </c>
      <c r="O44" s="22"/>
    </row>
    <row r="45" ht="15.75" customHeight="1">
      <c r="A45" s="63"/>
      <c r="B45" s="69"/>
      <c r="C45" s="69"/>
      <c r="D45" s="70"/>
      <c r="E45" s="70"/>
      <c r="F45" s="70"/>
      <c r="G45" s="70"/>
      <c r="H45" s="70"/>
      <c r="I45" s="71">
        <f t="shared" si="1"/>
        <v>0</v>
      </c>
      <c r="J45" s="18"/>
      <c r="K45" s="11"/>
      <c r="L45" s="11"/>
      <c r="M45" s="11"/>
      <c r="N45" s="11"/>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31"/>
      <c r="D54" s="32"/>
      <c r="E54" s="32"/>
      <c r="F54" s="32"/>
      <c r="G54" s="32"/>
      <c r="H54" s="32"/>
      <c r="I54" s="33">
        <f t="shared" si="1"/>
        <v>0</v>
      </c>
      <c r="J54" s="18"/>
      <c r="K54" s="38"/>
      <c r="L54" s="38"/>
      <c r="M54" s="38"/>
      <c r="N54" s="38"/>
      <c r="O54" s="20"/>
    </row>
    <row r="55" ht="15.75" customHeight="1">
      <c r="A55" s="63"/>
      <c r="B55" s="69"/>
      <c r="C55" s="92"/>
      <c r="D55" s="70"/>
      <c r="E55" s="70"/>
      <c r="F55" s="70"/>
      <c r="G55" s="70"/>
      <c r="H55" s="70"/>
      <c r="I55" s="71">
        <f t="shared" si="1"/>
        <v>0</v>
      </c>
      <c r="J55" s="18"/>
      <c r="K55" s="38"/>
      <c r="L55" s="38"/>
      <c r="M55" s="38"/>
      <c r="N55" s="38"/>
      <c r="O55" s="20"/>
    </row>
    <row r="56" ht="15.75" customHeight="1">
      <c r="A56" s="54"/>
      <c r="B56" s="93" t="s">
        <v>28</v>
      </c>
      <c r="C56" s="94"/>
      <c r="D56" s="95">
        <f t="shared" ref="D56:H56" si="6">SUM(D4:D55)</f>
        <v>0</v>
      </c>
      <c r="E56" s="95">
        <f t="shared" si="6"/>
        <v>0</v>
      </c>
      <c r="F56" s="95">
        <f t="shared" si="6"/>
        <v>0</v>
      </c>
      <c r="G56" s="95">
        <f t="shared" si="6"/>
        <v>0</v>
      </c>
      <c r="H56" s="96">
        <f t="shared" si="6"/>
        <v>0</v>
      </c>
      <c r="I56" s="97">
        <f t="shared" si="1"/>
        <v>0</v>
      </c>
      <c r="J56" s="18"/>
      <c r="K56" s="38"/>
      <c r="L56" s="38"/>
      <c r="M56" s="38"/>
      <c r="N56" s="38"/>
      <c r="O56" s="20"/>
    </row>
    <row r="57" ht="15.75" customHeight="1">
      <c r="A57" s="18"/>
      <c r="B57" s="11"/>
      <c r="C57" s="11"/>
      <c r="D57" s="11"/>
      <c r="E57" s="11"/>
      <c r="F57" s="11"/>
      <c r="G57" s="12"/>
      <c r="H57" s="98" t="s">
        <v>42</v>
      </c>
      <c r="I57" s="99">
        <f>N44</f>
        <v>0</v>
      </c>
      <c r="J57" s="18"/>
      <c r="K57" s="38"/>
      <c r="L57" s="38"/>
      <c r="M57" s="38"/>
      <c r="N57" s="38"/>
      <c r="O57" s="20"/>
    </row>
    <row r="58" ht="15.75" customHeight="1">
      <c r="A58" s="18"/>
      <c r="B58" s="38"/>
      <c r="C58" s="38"/>
      <c r="D58" s="38"/>
      <c r="E58" s="38"/>
      <c r="F58" s="38"/>
      <c r="G58" s="20"/>
      <c r="H58" s="100" t="s">
        <v>43</v>
      </c>
      <c r="I58" s="101">
        <f>I56-I57</f>
        <v>0</v>
      </c>
      <c r="J58" s="18"/>
      <c r="K58" s="38"/>
      <c r="L58" s="38"/>
      <c r="M58" s="38"/>
      <c r="N58" s="38"/>
      <c r="O58" s="20"/>
    </row>
    <row r="59" ht="15.75" customHeight="1">
      <c r="A59" s="18"/>
      <c r="B59" s="38"/>
      <c r="C59" s="38"/>
      <c r="D59" s="38"/>
      <c r="E59" s="38"/>
      <c r="F59" s="38"/>
      <c r="G59" s="38"/>
      <c r="H59" s="11"/>
      <c r="I59" s="102"/>
      <c r="J59" s="38"/>
      <c r="K59" s="38"/>
      <c r="L59" s="38"/>
      <c r="M59" s="38"/>
      <c r="N59" s="38"/>
      <c r="O59" s="20"/>
    </row>
    <row r="60" ht="15.75" customHeight="1">
      <c r="A60" s="103"/>
      <c r="B60" s="19"/>
      <c r="C60" s="19"/>
      <c r="D60" s="19"/>
      <c r="E60" s="19"/>
      <c r="F60" s="19"/>
      <c r="G60" s="19"/>
      <c r="H60" s="19"/>
      <c r="I60" s="104"/>
      <c r="J60" s="19"/>
      <c r="K60" s="19"/>
      <c r="L60" s="19"/>
      <c r="M60" s="19"/>
      <c r="N60" s="1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5" si="1">SUM(D4*$L$4)+(E4*$L$5)+(F4*$L$6)+(G4*$L$7)+(H4*$L$8)</f>
        <v>0</v>
      </c>
      <c r="J4" s="22"/>
      <c r="K4" s="67" t="s">
        <v>8</v>
      </c>
      <c r="L4" s="30">
        <v>1.0</v>
      </c>
      <c r="M4" s="67">
        <f>D55</f>
        <v>0</v>
      </c>
      <c r="N4" s="68">
        <f t="shared" ref="N4:N8" si="2">L4*M4</f>
        <v>0</v>
      </c>
      <c r="O4" s="22"/>
    </row>
    <row r="5" ht="15.75" customHeight="1">
      <c r="A5" s="63"/>
      <c r="B5" s="69"/>
      <c r="C5" s="69"/>
      <c r="D5" s="70"/>
      <c r="E5" s="70"/>
      <c r="F5" s="70"/>
      <c r="G5" s="70"/>
      <c r="H5" s="70"/>
      <c r="I5" s="71">
        <f t="shared" si="1"/>
        <v>0</v>
      </c>
      <c r="J5" s="22"/>
      <c r="K5" s="72" t="s">
        <v>9</v>
      </c>
      <c r="L5" s="34">
        <v>4.0</v>
      </c>
      <c r="M5" s="72">
        <f>E55</f>
        <v>0</v>
      </c>
      <c r="N5" s="73">
        <f t="shared" si="2"/>
        <v>0</v>
      </c>
      <c r="O5" s="22"/>
    </row>
    <row r="6" ht="15.75" customHeight="1">
      <c r="A6" s="63"/>
      <c r="B6" s="31"/>
      <c r="C6" s="31"/>
      <c r="D6" s="32"/>
      <c r="E6" s="32"/>
      <c r="F6" s="32"/>
      <c r="G6" s="32"/>
      <c r="H6" s="32"/>
      <c r="I6" s="33">
        <f t="shared" si="1"/>
        <v>0</v>
      </c>
      <c r="J6" s="22"/>
      <c r="K6" s="67" t="s">
        <v>10</v>
      </c>
      <c r="L6" s="34">
        <v>2.0</v>
      </c>
      <c r="M6" s="67">
        <f>F55</f>
        <v>0</v>
      </c>
      <c r="N6" s="68">
        <f t="shared" si="2"/>
        <v>0</v>
      </c>
      <c r="O6" s="22"/>
    </row>
    <row r="7" ht="15.75" customHeight="1">
      <c r="A7" s="63"/>
      <c r="B7" s="69"/>
      <c r="C7" s="69"/>
      <c r="D7" s="70"/>
      <c r="E7" s="70"/>
      <c r="F7" s="70"/>
      <c r="G7" s="70"/>
      <c r="H7" s="70"/>
      <c r="I7" s="71">
        <f t="shared" si="1"/>
        <v>0</v>
      </c>
      <c r="J7" s="22"/>
      <c r="K7" s="72" t="s">
        <v>11</v>
      </c>
      <c r="L7" s="34">
        <v>1.0</v>
      </c>
      <c r="M7" s="72">
        <f>G55</f>
        <v>0</v>
      </c>
      <c r="N7" s="73">
        <f t="shared" si="2"/>
        <v>0</v>
      </c>
      <c r="O7" s="22"/>
    </row>
    <row r="8" ht="15.75" customHeight="1">
      <c r="A8" s="63"/>
      <c r="B8" s="31"/>
      <c r="C8" s="31"/>
      <c r="D8" s="32"/>
      <c r="E8" s="32"/>
      <c r="F8" s="32"/>
      <c r="G8" s="32"/>
      <c r="H8" s="32"/>
      <c r="I8" s="33">
        <f t="shared" si="1"/>
        <v>0</v>
      </c>
      <c r="J8" s="22"/>
      <c r="K8" s="67" t="s">
        <v>12</v>
      </c>
      <c r="L8" s="34">
        <v>2.0</v>
      </c>
      <c r="M8" s="67">
        <f>H55</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45017.0</v>
      </c>
      <c r="L13" s="83"/>
      <c r="M13" s="83"/>
      <c r="N13" s="83">
        <f t="shared" ref="N13:N42" si="4">L13-M13</f>
        <v>0</v>
      </c>
      <c r="O13" s="22"/>
    </row>
    <row r="14" ht="15.75" customHeight="1">
      <c r="A14" s="63"/>
      <c r="B14" s="31"/>
      <c r="C14" s="31"/>
      <c r="D14" s="32"/>
      <c r="E14" s="32"/>
      <c r="F14" s="32"/>
      <c r="G14" s="32"/>
      <c r="H14" s="32"/>
      <c r="I14" s="33">
        <f t="shared" si="1"/>
        <v>0</v>
      </c>
      <c r="J14" s="22"/>
      <c r="K14" s="84">
        <f t="shared" ref="K14:K42" si="5">K13+1</f>
        <v>45018</v>
      </c>
      <c r="L14" s="85"/>
      <c r="M14" s="85"/>
      <c r="N14" s="85">
        <f t="shared" si="4"/>
        <v>0</v>
      </c>
      <c r="O14" s="22"/>
    </row>
    <row r="15" ht="15.75" customHeight="1">
      <c r="A15" s="63"/>
      <c r="B15" s="69"/>
      <c r="C15" s="69"/>
      <c r="D15" s="70"/>
      <c r="E15" s="70"/>
      <c r="F15" s="70"/>
      <c r="G15" s="70"/>
      <c r="H15" s="70"/>
      <c r="I15" s="71">
        <f t="shared" si="1"/>
        <v>0</v>
      </c>
      <c r="J15" s="22"/>
      <c r="K15" s="86">
        <f t="shared" si="5"/>
        <v>45019</v>
      </c>
      <c r="L15" s="87"/>
      <c r="M15" s="87"/>
      <c r="N15" s="87">
        <f t="shared" si="4"/>
        <v>0</v>
      </c>
      <c r="O15" s="22"/>
    </row>
    <row r="16" ht="15.75" customHeight="1">
      <c r="A16" s="63"/>
      <c r="B16" s="31"/>
      <c r="C16" s="31"/>
      <c r="D16" s="32"/>
      <c r="E16" s="32"/>
      <c r="F16" s="32"/>
      <c r="G16" s="32"/>
      <c r="H16" s="32"/>
      <c r="I16" s="33">
        <f t="shared" si="1"/>
        <v>0</v>
      </c>
      <c r="J16" s="22"/>
      <c r="K16" s="84">
        <f t="shared" si="5"/>
        <v>45020</v>
      </c>
      <c r="L16" s="85"/>
      <c r="M16" s="85"/>
      <c r="N16" s="85">
        <f t="shared" si="4"/>
        <v>0</v>
      </c>
      <c r="O16" s="22"/>
    </row>
    <row r="17" ht="15.75" customHeight="1">
      <c r="A17" s="63"/>
      <c r="B17" s="69"/>
      <c r="C17" s="69"/>
      <c r="D17" s="70"/>
      <c r="E17" s="70"/>
      <c r="F17" s="70"/>
      <c r="G17" s="70"/>
      <c r="H17" s="70"/>
      <c r="I17" s="71">
        <f t="shared" si="1"/>
        <v>0</v>
      </c>
      <c r="J17" s="22"/>
      <c r="K17" s="86">
        <f t="shared" si="5"/>
        <v>45021</v>
      </c>
      <c r="L17" s="87"/>
      <c r="M17" s="87"/>
      <c r="N17" s="87">
        <f t="shared" si="4"/>
        <v>0</v>
      </c>
      <c r="O17" s="22"/>
    </row>
    <row r="18" ht="15.75" customHeight="1">
      <c r="A18" s="63"/>
      <c r="B18" s="31"/>
      <c r="C18" s="31"/>
      <c r="D18" s="32"/>
      <c r="E18" s="32"/>
      <c r="F18" s="32"/>
      <c r="G18" s="32"/>
      <c r="H18" s="32"/>
      <c r="I18" s="33">
        <f t="shared" si="1"/>
        <v>0</v>
      </c>
      <c r="J18" s="22"/>
      <c r="K18" s="84">
        <f t="shared" si="5"/>
        <v>45022</v>
      </c>
      <c r="L18" s="85"/>
      <c r="M18" s="85"/>
      <c r="N18" s="85">
        <f t="shared" si="4"/>
        <v>0</v>
      </c>
      <c r="O18" s="22"/>
    </row>
    <row r="19" ht="15.75" customHeight="1">
      <c r="A19" s="63"/>
      <c r="B19" s="69"/>
      <c r="C19" s="69"/>
      <c r="D19" s="70"/>
      <c r="E19" s="70"/>
      <c r="F19" s="70"/>
      <c r="G19" s="70"/>
      <c r="H19" s="70"/>
      <c r="I19" s="71">
        <f t="shared" si="1"/>
        <v>0</v>
      </c>
      <c r="J19" s="22"/>
      <c r="K19" s="86">
        <f t="shared" si="5"/>
        <v>45023</v>
      </c>
      <c r="L19" s="87"/>
      <c r="M19" s="87"/>
      <c r="N19" s="87">
        <f t="shared" si="4"/>
        <v>0</v>
      </c>
      <c r="O19" s="22"/>
    </row>
    <row r="20" ht="15.75" customHeight="1">
      <c r="A20" s="63"/>
      <c r="B20" s="31"/>
      <c r="C20" s="31"/>
      <c r="D20" s="32"/>
      <c r="E20" s="32"/>
      <c r="F20" s="32"/>
      <c r="G20" s="32"/>
      <c r="H20" s="32"/>
      <c r="I20" s="33">
        <f t="shared" si="1"/>
        <v>0</v>
      </c>
      <c r="J20" s="22"/>
      <c r="K20" s="84">
        <f t="shared" si="5"/>
        <v>45024</v>
      </c>
      <c r="L20" s="85"/>
      <c r="M20" s="85"/>
      <c r="N20" s="85">
        <f t="shared" si="4"/>
        <v>0</v>
      </c>
      <c r="O20" s="22"/>
    </row>
    <row r="21" ht="15.75" customHeight="1">
      <c r="A21" s="63"/>
      <c r="B21" s="69"/>
      <c r="C21" s="69"/>
      <c r="D21" s="70"/>
      <c r="E21" s="70"/>
      <c r="F21" s="70"/>
      <c r="G21" s="70"/>
      <c r="H21" s="70"/>
      <c r="I21" s="71">
        <f t="shared" si="1"/>
        <v>0</v>
      </c>
      <c r="J21" s="22"/>
      <c r="K21" s="86">
        <f t="shared" si="5"/>
        <v>45025</v>
      </c>
      <c r="L21" s="87"/>
      <c r="M21" s="87"/>
      <c r="N21" s="87">
        <f t="shared" si="4"/>
        <v>0</v>
      </c>
      <c r="O21" s="22"/>
    </row>
    <row r="22" ht="15.75" customHeight="1">
      <c r="A22" s="63"/>
      <c r="B22" s="31"/>
      <c r="C22" s="31"/>
      <c r="D22" s="32"/>
      <c r="E22" s="32"/>
      <c r="F22" s="32"/>
      <c r="G22" s="32"/>
      <c r="H22" s="32"/>
      <c r="I22" s="33">
        <f t="shared" si="1"/>
        <v>0</v>
      </c>
      <c r="J22" s="22"/>
      <c r="K22" s="84">
        <f t="shared" si="5"/>
        <v>45026</v>
      </c>
      <c r="L22" s="85"/>
      <c r="M22" s="85"/>
      <c r="N22" s="85">
        <f t="shared" si="4"/>
        <v>0</v>
      </c>
      <c r="O22" s="22"/>
    </row>
    <row r="23" ht="15.75" customHeight="1">
      <c r="A23" s="63"/>
      <c r="B23" s="69"/>
      <c r="C23" s="69"/>
      <c r="D23" s="70"/>
      <c r="E23" s="70"/>
      <c r="F23" s="70"/>
      <c r="G23" s="70"/>
      <c r="H23" s="70"/>
      <c r="I23" s="71">
        <f t="shared" si="1"/>
        <v>0</v>
      </c>
      <c r="J23" s="22"/>
      <c r="K23" s="86">
        <f t="shared" si="5"/>
        <v>45027</v>
      </c>
      <c r="L23" s="87"/>
      <c r="M23" s="87"/>
      <c r="N23" s="87">
        <f t="shared" si="4"/>
        <v>0</v>
      </c>
      <c r="O23" s="22"/>
    </row>
    <row r="24" ht="15.75" customHeight="1">
      <c r="A24" s="63"/>
      <c r="B24" s="31"/>
      <c r="C24" s="31"/>
      <c r="D24" s="32"/>
      <c r="E24" s="32"/>
      <c r="F24" s="32"/>
      <c r="G24" s="32"/>
      <c r="H24" s="32"/>
      <c r="I24" s="33">
        <f t="shared" si="1"/>
        <v>0</v>
      </c>
      <c r="J24" s="22"/>
      <c r="K24" s="84">
        <f t="shared" si="5"/>
        <v>45028</v>
      </c>
      <c r="L24" s="85"/>
      <c r="M24" s="85"/>
      <c r="N24" s="85">
        <f t="shared" si="4"/>
        <v>0</v>
      </c>
      <c r="O24" s="22"/>
    </row>
    <row r="25" ht="15.75" customHeight="1">
      <c r="A25" s="63"/>
      <c r="B25" s="69"/>
      <c r="C25" s="69"/>
      <c r="D25" s="70"/>
      <c r="E25" s="70"/>
      <c r="F25" s="70"/>
      <c r="G25" s="70"/>
      <c r="H25" s="70"/>
      <c r="I25" s="71">
        <f t="shared" si="1"/>
        <v>0</v>
      </c>
      <c r="J25" s="22"/>
      <c r="K25" s="86">
        <f t="shared" si="5"/>
        <v>45029</v>
      </c>
      <c r="L25" s="87"/>
      <c r="M25" s="87"/>
      <c r="N25" s="87">
        <f t="shared" si="4"/>
        <v>0</v>
      </c>
      <c r="O25" s="22"/>
    </row>
    <row r="26" ht="15.75" customHeight="1">
      <c r="A26" s="63"/>
      <c r="B26" s="31"/>
      <c r="C26" s="31"/>
      <c r="D26" s="32"/>
      <c r="E26" s="32"/>
      <c r="F26" s="32"/>
      <c r="G26" s="32"/>
      <c r="H26" s="32"/>
      <c r="I26" s="33">
        <f t="shared" si="1"/>
        <v>0</v>
      </c>
      <c r="J26" s="22"/>
      <c r="K26" s="84">
        <f t="shared" si="5"/>
        <v>45030</v>
      </c>
      <c r="L26" s="85"/>
      <c r="M26" s="85"/>
      <c r="N26" s="85">
        <f t="shared" si="4"/>
        <v>0</v>
      </c>
      <c r="O26" s="22"/>
    </row>
    <row r="27" ht="15.75" customHeight="1">
      <c r="A27" s="63"/>
      <c r="B27" s="69"/>
      <c r="C27" s="69"/>
      <c r="D27" s="70"/>
      <c r="E27" s="70"/>
      <c r="F27" s="70"/>
      <c r="G27" s="70"/>
      <c r="H27" s="70"/>
      <c r="I27" s="71">
        <f t="shared" si="1"/>
        <v>0</v>
      </c>
      <c r="J27" s="22"/>
      <c r="K27" s="86">
        <f t="shared" si="5"/>
        <v>45031</v>
      </c>
      <c r="L27" s="87"/>
      <c r="M27" s="87"/>
      <c r="N27" s="87">
        <f t="shared" si="4"/>
        <v>0</v>
      </c>
      <c r="O27" s="22"/>
    </row>
    <row r="28" ht="15.75" customHeight="1">
      <c r="A28" s="63"/>
      <c r="B28" s="31"/>
      <c r="C28" s="31"/>
      <c r="D28" s="32"/>
      <c r="E28" s="32"/>
      <c r="F28" s="32"/>
      <c r="G28" s="32"/>
      <c r="H28" s="32"/>
      <c r="I28" s="33">
        <f t="shared" si="1"/>
        <v>0</v>
      </c>
      <c r="J28" s="22"/>
      <c r="K28" s="84">
        <f t="shared" si="5"/>
        <v>45032</v>
      </c>
      <c r="L28" s="85"/>
      <c r="M28" s="85"/>
      <c r="N28" s="85">
        <f t="shared" si="4"/>
        <v>0</v>
      </c>
      <c r="O28" s="22"/>
    </row>
    <row r="29" ht="15.75" customHeight="1">
      <c r="A29" s="63"/>
      <c r="B29" s="69"/>
      <c r="C29" s="69"/>
      <c r="D29" s="70"/>
      <c r="E29" s="70"/>
      <c r="F29" s="70"/>
      <c r="G29" s="70"/>
      <c r="H29" s="70"/>
      <c r="I29" s="71">
        <f t="shared" si="1"/>
        <v>0</v>
      </c>
      <c r="J29" s="22"/>
      <c r="K29" s="86">
        <f t="shared" si="5"/>
        <v>45033</v>
      </c>
      <c r="L29" s="87"/>
      <c r="M29" s="87"/>
      <c r="N29" s="87">
        <f t="shared" si="4"/>
        <v>0</v>
      </c>
      <c r="O29" s="22"/>
    </row>
    <row r="30" ht="15.75" customHeight="1">
      <c r="A30" s="63"/>
      <c r="B30" s="31"/>
      <c r="C30" s="31"/>
      <c r="D30" s="32"/>
      <c r="E30" s="32"/>
      <c r="F30" s="32"/>
      <c r="G30" s="32"/>
      <c r="H30" s="32"/>
      <c r="I30" s="33">
        <f t="shared" si="1"/>
        <v>0</v>
      </c>
      <c r="J30" s="22"/>
      <c r="K30" s="84">
        <f t="shared" si="5"/>
        <v>45034</v>
      </c>
      <c r="L30" s="85"/>
      <c r="M30" s="85"/>
      <c r="N30" s="85">
        <f t="shared" si="4"/>
        <v>0</v>
      </c>
      <c r="O30" s="22"/>
    </row>
    <row r="31" ht="15.75" customHeight="1">
      <c r="A31" s="63"/>
      <c r="B31" s="69"/>
      <c r="C31" s="69"/>
      <c r="D31" s="70"/>
      <c r="E31" s="70"/>
      <c r="F31" s="70"/>
      <c r="G31" s="70"/>
      <c r="H31" s="70"/>
      <c r="I31" s="71">
        <f t="shared" si="1"/>
        <v>0</v>
      </c>
      <c r="J31" s="22"/>
      <c r="K31" s="86">
        <f t="shared" si="5"/>
        <v>45035</v>
      </c>
      <c r="L31" s="87"/>
      <c r="M31" s="87"/>
      <c r="N31" s="87">
        <f t="shared" si="4"/>
        <v>0</v>
      </c>
      <c r="O31" s="22"/>
    </row>
    <row r="32" ht="15.75" customHeight="1">
      <c r="A32" s="63"/>
      <c r="B32" s="31"/>
      <c r="C32" s="31"/>
      <c r="D32" s="32"/>
      <c r="E32" s="32"/>
      <c r="F32" s="32"/>
      <c r="G32" s="32"/>
      <c r="H32" s="32"/>
      <c r="I32" s="33">
        <f t="shared" si="1"/>
        <v>0</v>
      </c>
      <c r="J32" s="22"/>
      <c r="K32" s="84">
        <f t="shared" si="5"/>
        <v>45036</v>
      </c>
      <c r="L32" s="85"/>
      <c r="M32" s="85"/>
      <c r="N32" s="85">
        <f t="shared" si="4"/>
        <v>0</v>
      </c>
      <c r="O32" s="22"/>
    </row>
    <row r="33" ht="15.75" customHeight="1">
      <c r="A33" s="63"/>
      <c r="B33" s="69"/>
      <c r="C33" s="69"/>
      <c r="D33" s="70"/>
      <c r="E33" s="70"/>
      <c r="F33" s="70"/>
      <c r="G33" s="70"/>
      <c r="H33" s="70"/>
      <c r="I33" s="71">
        <f t="shared" si="1"/>
        <v>0</v>
      </c>
      <c r="J33" s="22"/>
      <c r="K33" s="86">
        <f t="shared" si="5"/>
        <v>45037</v>
      </c>
      <c r="L33" s="87"/>
      <c r="M33" s="87"/>
      <c r="N33" s="87">
        <f t="shared" si="4"/>
        <v>0</v>
      </c>
      <c r="O33" s="22"/>
    </row>
    <row r="34" ht="15.75" customHeight="1">
      <c r="A34" s="63"/>
      <c r="B34" s="31"/>
      <c r="C34" s="31"/>
      <c r="D34" s="32"/>
      <c r="E34" s="32"/>
      <c r="F34" s="32"/>
      <c r="G34" s="32"/>
      <c r="H34" s="32"/>
      <c r="I34" s="33">
        <f t="shared" si="1"/>
        <v>0</v>
      </c>
      <c r="J34" s="22"/>
      <c r="K34" s="84">
        <f t="shared" si="5"/>
        <v>45038</v>
      </c>
      <c r="L34" s="85"/>
      <c r="M34" s="85"/>
      <c r="N34" s="85">
        <f t="shared" si="4"/>
        <v>0</v>
      </c>
      <c r="O34" s="22"/>
    </row>
    <row r="35" ht="15.75" customHeight="1">
      <c r="A35" s="63"/>
      <c r="B35" s="69"/>
      <c r="C35" s="69"/>
      <c r="D35" s="70"/>
      <c r="E35" s="70"/>
      <c r="F35" s="70"/>
      <c r="G35" s="70"/>
      <c r="H35" s="70"/>
      <c r="I35" s="71">
        <f t="shared" si="1"/>
        <v>0</v>
      </c>
      <c r="J35" s="22"/>
      <c r="K35" s="86">
        <f t="shared" si="5"/>
        <v>45039</v>
      </c>
      <c r="L35" s="87"/>
      <c r="M35" s="87"/>
      <c r="N35" s="87">
        <f t="shared" si="4"/>
        <v>0</v>
      </c>
      <c r="O35" s="22"/>
    </row>
    <row r="36" ht="15.75" customHeight="1">
      <c r="A36" s="63"/>
      <c r="B36" s="31"/>
      <c r="C36" s="31"/>
      <c r="D36" s="32"/>
      <c r="E36" s="32"/>
      <c r="F36" s="32"/>
      <c r="G36" s="32"/>
      <c r="H36" s="32"/>
      <c r="I36" s="33">
        <f t="shared" si="1"/>
        <v>0</v>
      </c>
      <c r="J36" s="22"/>
      <c r="K36" s="84">
        <f t="shared" si="5"/>
        <v>45040</v>
      </c>
      <c r="L36" s="85"/>
      <c r="M36" s="85"/>
      <c r="N36" s="85">
        <f t="shared" si="4"/>
        <v>0</v>
      </c>
      <c r="O36" s="22"/>
    </row>
    <row r="37" ht="15.75" customHeight="1">
      <c r="A37" s="63"/>
      <c r="B37" s="69"/>
      <c r="C37" s="69"/>
      <c r="D37" s="70"/>
      <c r="E37" s="70"/>
      <c r="F37" s="70"/>
      <c r="G37" s="70"/>
      <c r="H37" s="70"/>
      <c r="I37" s="71">
        <f t="shared" si="1"/>
        <v>0</v>
      </c>
      <c r="J37" s="22"/>
      <c r="K37" s="86">
        <f t="shared" si="5"/>
        <v>45041</v>
      </c>
      <c r="L37" s="87"/>
      <c r="M37" s="87"/>
      <c r="N37" s="87">
        <f t="shared" si="4"/>
        <v>0</v>
      </c>
      <c r="O37" s="22"/>
    </row>
    <row r="38" ht="15.75" customHeight="1">
      <c r="A38" s="63"/>
      <c r="B38" s="31"/>
      <c r="C38" s="31"/>
      <c r="D38" s="32"/>
      <c r="E38" s="32"/>
      <c r="F38" s="32"/>
      <c r="G38" s="32"/>
      <c r="H38" s="32"/>
      <c r="I38" s="33">
        <f t="shared" si="1"/>
        <v>0</v>
      </c>
      <c r="J38" s="22"/>
      <c r="K38" s="84">
        <f t="shared" si="5"/>
        <v>45042</v>
      </c>
      <c r="L38" s="85"/>
      <c r="M38" s="85"/>
      <c r="N38" s="85">
        <f t="shared" si="4"/>
        <v>0</v>
      </c>
      <c r="O38" s="22"/>
    </row>
    <row r="39" ht="15.75" customHeight="1">
      <c r="A39" s="63"/>
      <c r="B39" s="69"/>
      <c r="C39" s="69"/>
      <c r="D39" s="70"/>
      <c r="E39" s="70"/>
      <c r="F39" s="70"/>
      <c r="G39" s="70"/>
      <c r="H39" s="70"/>
      <c r="I39" s="71">
        <f t="shared" si="1"/>
        <v>0</v>
      </c>
      <c r="J39" s="22"/>
      <c r="K39" s="86">
        <f t="shared" si="5"/>
        <v>45043</v>
      </c>
      <c r="L39" s="87"/>
      <c r="M39" s="87"/>
      <c r="N39" s="87">
        <f t="shared" si="4"/>
        <v>0</v>
      </c>
      <c r="O39" s="22"/>
    </row>
    <row r="40" ht="15.75" customHeight="1">
      <c r="A40" s="63"/>
      <c r="B40" s="31"/>
      <c r="C40" s="31"/>
      <c r="D40" s="32"/>
      <c r="E40" s="32"/>
      <c r="F40" s="32"/>
      <c r="G40" s="32"/>
      <c r="H40" s="32"/>
      <c r="I40" s="33">
        <f t="shared" si="1"/>
        <v>0</v>
      </c>
      <c r="J40" s="22"/>
      <c r="K40" s="84">
        <f t="shared" si="5"/>
        <v>45044</v>
      </c>
      <c r="L40" s="85"/>
      <c r="M40" s="85"/>
      <c r="N40" s="85">
        <f t="shared" si="4"/>
        <v>0</v>
      </c>
      <c r="O40" s="22"/>
    </row>
    <row r="41" ht="15.75" customHeight="1">
      <c r="A41" s="63"/>
      <c r="B41" s="69"/>
      <c r="C41" s="69"/>
      <c r="D41" s="70"/>
      <c r="E41" s="70"/>
      <c r="F41" s="70"/>
      <c r="G41" s="70"/>
      <c r="H41" s="70"/>
      <c r="I41" s="71">
        <f t="shared" si="1"/>
        <v>0</v>
      </c>
      <c r="J41" s="22"/>
      <c r="K41" s="86">
        <f t="shared" si="5"/>
        <v>45045</v>
      </c>
      <c r="L41" s="87"/>
      <c r="M41" s="87"/>
      <c r="N41" s="87">
        <f t="shared" si="4"/>
        <v>0</v>
      </c>
      <c r="O41" s="22"/>
    </row>
    <row r="42" ht="15.75" customHeight="1">
      <c r="A42" s="63"/>
      <c r="B42" s="31"/>
      <c r="C42" s="31"/>
      <c r="D42" s="32"/>
      <c r="E42" s="32"/>
      <c r="F42" s="32"/>
      <c r="G42" s="32"/>
      <c r="H42" s="32"/>
      <c r="I42" s="33">
        <f t="shared" si="1"/>
        <v>0</v>
      </c>
      <c r="J42" s="22"/>
      <c r="K42" s="84">
        <f t="shared" si="5"/>
        <v>45046</v>
      </c>
      <c r="L42" s="85"/>
      <c r="M42" s="85"/>
      <c r="N42" s="85">
        <f t="shared" si="4"/>
        <v>0</v>
      </c>
      <c r="O42" s="22"/>
    </row>
    <row r="43" ht="15.75" customHeight="1">
      <c r="A43" s="63"/>
      <c r="B43" s="69"/>
      <c r="C43" s="69"/>
      <c r="D43" s="70"/>
      <c r="E43" s="70"/>
      <c r="F43" s="70"/>
      <c r="G43" s="70"/>
      <c r="H43" s="70"/>
      <c r="I43" s="71">
        <f t="shared" si="1"/>
        <v>0</v>
      </c>
      <c r="J43" s="22"/>
      <c r="K43" s="90" t="s">
        <v>46</v>
      </c>
      <c r="L43" s="57"/>
      <c r="M43" s="58"/>
      <c r="N43" s="91">
        <f>SUM(N13:N42)</f>
        <v>0</v>
      </c>
      <c r="O43" s="22"/>
    </row>
    <row r="44" ht="15.75" customHeight="1">
      <c r="A44" s="63"/>
      <c r="B44" s="31"/>
      <c r="C44" s="31"/>
      <c r="D44" s="32"/>
      <c r="E44" s="32"/>
      <c r="F44" s="32"/>
      <c r="G44" s="32"/>
      <c r="H44" s="32"/>
      <c r="I44" s="33">
        <f t="shared" si="1"/>
        <v>0</v>
      </c>
      <c r="J44" s="18"/>
      <c r="K44" s="11"/>
      <c r="L44" s="11"/>
      <c r="M44" s="11"/>
      <c r="N44" s="11"/>
      <c r="O44" s="20"/>
    </row>
    <row r="45" ht="15.75" customHeight="1">
      <c r="A45" s="63"/>
      <c r="B45" s="69"/>
      <c r="C45" s="69"/>
      <c r="D45" s="70"/>
      <c r="E45" s="70"/>
      <c r="F45" s="70"/>
      <c r="G45" s="70"/>
      <c r="H45" s="70"/>
      <c r="I45" s="71">
        <f t="shared" si="1"/>
        <v>0</v>
      </c>
      <c r="J45" s="18"/>
      <c r="K45" s="38"/>
      <c r="L45" s="38"/>
      <c r="M45" s="38"/>
      <c r="N45" s="38"/>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105"/>
      <c r="D54" s="32"/>
      <c r="E54" s="32"/>
      <c r="F54" s="32"/>
      <c r="G54" s="32"/>
      <c r="H54" s="32"/>
      <c r="I54" s="33">
        <f t="shared" si="1"/>
        <v>0</v>
      </c>
      <c r="J54" s="18"/>
      <c r="K54" s="38"/>
      <c r="L54" s="38"/>
      <c r="M54" s="38"/>
      <c r="N54" s="38"/>
      <c r="O54" s="20"/>
    </row>
    <row r="55" ht="15.75" customHeight="1">
      <c r="A55" s="54"/>
      <c r="B55" s="93" t="s">
        <v>28</v>
      </c>
      <c r="C55" s="94"/>
      <c r="D55" s="95">
        <f t="shared" ref="D55:H55" si="6">SUM(D4:D54)</f>
        <v>0</v>
      </c>
      <c r="E55" s="95">
        <f t="shared" si="6"/>
        <v>0</v>
      </c>
      <c r="F55" s="95">
        <f t="shared" si="6"/>
        <v>0</v>
      </c>
      <c r="G55" s="95">
        <f t="shared" si="6"/>
        <v>0</v>
      </c>
      <c r="H55" s="96">
        <f t="shared" si="6"/>
        <v>0</v>
      </c>
      <c r="I55" s="97">
        <f t="shared" si="1"/>
        <v>0</v>
      </c>
      <c r="J55" s="18"/>
      <c r="K55" s="38"/>
      <c r="L55" s="38"/>
      <c r="M55" s="38"/>
      <c r="N55" s="38"/>
      <c r="O55" s="20"/>
    </row>
    <row r="56" ht="15.75" customHeight="1">
      <c r="A56" s="18"/>
      <c r="B56" s="11"/>
      <c r="C56" s="11"/>
      <c r="D56" s="11"/>
      <c r="E56" s="11"/>
      <c r="F56" s="11"/>
      <c r="G56" s="12"/>
      <c r="H56" s="98" t="s">
        <v>42</v>
      </c>
      <c r="I56" s="99">
        <f>N43</f>
        <v>0</v>
      </c>
      <c r="J56" s="18"/>
      <c r="K56" s="38"/>
      <c r="L56" s="38"/>
      <c r="M56" s="38"/>
      <c r="N56" s="38"/>
      <c r="O56" s="20"/>
    </row>
    <row r="57" ht="15.75" customHeight="1">
      <c r="A57" s="18"/>
      <c r="B57" s="38"/>
      <c r="C57" s="38"/>
      <c r="D57" s="38"/>
      <c r="E57" s="38"/>
      <c r="F57" s="38"/>
      <c r="G57" s="20"/>
      <c r="H57" s="100" t="s">
        <v>43</v>
      </c>
      <c r="I57" s="101">
        <f>I55-I56</f>
        <v>0</v>
      </c>
      <c r="J57" s="18"/>
      <c r="K57" s="38"/>
      <c r="L57" s="38"/>
      <c r="M57" s="38"/>
      <c r="N57" s="38"/>
      <c r="O57" s="20"/>
    </row>
    <row r="58" ht="15.75" customHeight="1">
      <c r="A58" s="18"/>
      <c r="B58" s="38"/>
      <c r="C58" s="38"/>
      <c r="D58" s="38"/>
      <c r="E58" s="38"/>
      <c r="F58" s="38"/>
      <c r="G58" s="38"/>
      <c r="H58" s="11"/>
      <c r="I58" s="102"/>
      <c r="J58" s="38"/>
      <c r="K58" s="38"/>
      <c r="L58" s="38"/>
      <c r="M58" s="38"/>
      <c r="N58" s="38"/>
      <c r="O58" s="20"/>
    </row>
    <row r="59" ht="15.75" customHeight="1">
      <c r="A59" s="103"/>
      <c r="B59" s="19"/>
      <c r="C59" s="19"/>
      <c r="D59" s="19"/>
      <c r="E59" s="19"/>
      <c r="F59" s="19"/>
      <c r="G59" s="19"/>
      <c r="H59" s="19"/>
      <c r="I59" s="104"/>
      <c r="J59" s="19"/>
      <c r="K59" s="19"/>
      <c r="L59" s="19"/>
      <c r="M59" s="19"/>
      <c r="N59" s="19"/>
      <c r="O59" s="48"/>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3:M43"/>
    <mergeCell ref="B55:C55"/>
  </mergeCells>
  <conditionalFormatting sqref="I57">
    <cfRule type="cellIs" dxfId="4" priority="1" operator="greaterThan">
      <formula>0</formula>
    </cfRule>
  </conditionalFormatting>
  <conditionalFormatting sqref="I57">
    <cfRule type="cellIs" dxfId="4" priority="2" operator="lessThan">
      <formula>0</formula>
    </cfRule>
  </conditionalFormatting>
  <conditionalFormatting sqref="I57">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6" si="1">SUM(D4*$L$4)+(E4*$L$5)+(F4*$L$6)+(G4*$L$7)+(H4*$L$8)</f>
        <v>0</v>
      </c>
      <c r="J4" s="22"/>
      <c r="K4" s="67" t="s">
        <v>8</v>
      </c>
      <c r="L4" s="30">
        <v>1.0</v>
      </c>
      <c r="M4" s="67">
        <f>D56</f>
        <v>0</v>
      </c>
      <c r="N4" s="68">
        <f t="shared" ref="N4:N8" si="2">L4*M4</f>
        <v>0</v>
      </c>
      <c r="O4" s="22"/>
    </row>
    <row r="5" ht="15.75" customHeight="1">
      <c r="A5" s="63"/>
      <c r="B5" s="69"/>
      <c r="C5" s="69"/>
      <c r="D5" s="70"/>
      <c r="E5" s="70"/>
      <c r="F5" s="70"/>
      <c r="G5" s="70"/>
      <c r="H5" s="70"/>
      <c r="I5" s="71">
        <f t="shared" si="1"/>
        <v>0</v>
      </c>
      <c r="J5" s="22"/>
      <c r="K5" s="72" t="s">
        <v>9</v>
      </c>
      <c r="L5" s="34">
        <v>4.0</v>
      </c>
      <c r="M5" s="72">
        <f>E56</f>
        <v>0</v>
      </c>
      <c r="N5" s="73">
        <f t="shared" si="2"/>
        <v>0</v>
      </c>
      <c r="O5" s="22"/>
    </row>
    <row r="6" ht="15.75" customHeight="1">
      <c r="A6" s="63"/>
      <c r="B6" s="31"/>
      <c r="C6" s="31"/>
      <c r="D6" s="32"/>
      <c r="E6" s="32"/>
      <c r="F6" s="32"/>
      <c r="G6" s="32"/>
      <c r="H6" s="32"/>
      <c r="I6" s="33">
        <f t="shared" si="1"/>
        <v>0</v>
      </c>
      <c r="J6" s="22"/>
      <c r="K6" s="67" t="s">
        <v>10</v>
      </c>
      <c r="L6" s="34">
        <v>2.0</v>
      </c>
      <c r="M6" s="67">
        <f>F56</f>
        <v>0</v>
      </c>
      <c r="N6" s="68">
        <f t="shared" si="2"/>
        <v>0</v>
      </c>
      <c r="O6" s="22"/>
    </row>
    <row r="7" ht="15.75" customHeight="1">
      <c r="A7" s="63"/>
      <c r="B7" s="69"/>
      <c r="C7" s="69"/>
      <c r="D7" s="70"/>
      <c r="E7" s="70"/>
      <c r="F7" s="70"/>
      <c r="G7" s="70"/>
      <c r="H7" s="70"/>
      <c r="I7" s="71">
        <f t="shared" si="1"/>
        <v>0</v>
      </c>
      <c r="J7" s="22"/>
      <c r="K7" s="72" t="s">
        <v>11</v>
      </c>
      <c r="L7" s="34">
        <v>1.0</v>
      </c>
      <c r="M7" s="72">
        <f>G56</f>
        <v>0</v>
      </c>
      <c r="N7" s="73">
        <f t="shared" si="2"/>
        <v>0</v>
      </c>
      <c r="O7" s="22"/>
    </row>
    <row r="8" ht="15.75" customHeight="1">
      <c r="A8" s="63"/>
      <c r="B8" s="31"/>
      <c r="C8" s="31"/>
      <c r="D8" s="32"/>
      <c r="E8" s="32"/>
      <c r="F8" s="32"/>
      <c r="G8" s="32"/>
      <c r="H8" s="32"/>
      <c r="I8" s="33">
        <f t="shared" si="1"/>
        <v>0</v>
      </c>
      <c r="J8" s="22"/>
      <c r="K8" s="67" t="s">
        <v>12</v>
      </c>
      <c r="L8" s="34">
        <v>2.0</v>
      </c>
      <c r="M8" s="67">
        <f>H56</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45047.0</v>
      </c>
      <c r="L13" s="83"/>
      <c r="M13" s="83"/>
      <c r="N13" s="83">
        <f t="shared" ref="N13:N43" si="4">L13-M13</f>
        <v>0</v>
      </c>
      <c r="O13" s="22"/>
    </row>
    <row r="14" ht="15.75" customHeight="1">
      <c r="A14" s="63"/>
      <c r="B14" s="31"/>
      <c r="C14" s="31"/>
      <c r="D14" s="32"/>
      <c r="E14" s="32"/>
      <c r="F14" s="32"/>
      <c r="G14" s="32"/>
      <c r="H14" s="32"/>
      <c r="I14" s="33">
        <f t="shared" si="1"/>
        <v>0</v>
      </c>
      <c r="J14" s="22"/>
      <c r="K14" s="84">
        <f t="shared" ref="K14:K43" si="5">K13+1</f>
        <v>45048</v>
      </c>
      <c r="L14" s="85"/>
      <c r="M14" s="85"/>
      <c r="N14" s="85">
        <f t="shared" si="4"/>
        <v>0</v>
      </c>
      <c r="O14" s="22"/>
    </row>
    <row r="15" ht="15.75" customHeight="1">
      <c r="A15" s="63"/>
      <c r="B15" s="69"/>
      <c r="C15" s="69"/>
      <c r="D15" s="70"/>
      <c r="E15" s="70"/>
      <c r="F15" s="70"/>
      <c r="G15" s="70"/>
      <c r="H15" s="70"/>
      <c r="I15" s="71">
        <f t="shared" si="1"/>
        <v>0</v>
      </c>
      <c r="J15" s="22"/>
      <c r="K15" s="86">
        <f t="shared" si="5"/>
        <v>45049</v>
      </c>
      <c r="L15" s="87"/>
      <c r="M15" s="87"/>
      <c r="N15" s="87">
        <f t="shared" si="4"/>
        <v>0</v>
      </c>
      <c r="O15" s="22"/>
    </row>
    <row r="16" ht="15.75" customHeight="1">
      <c r="A16" s="63"/>
      <c r="B16" s="31"/>
      <c r="C16" s="31"/>
      <c r="D16" s="32"/>
      <c r="E16" s="32"/>
      <c r="F16" s="32"/>
      <c r="G16" s="32"/>
      <c r="H16" s="32"/>
      <c r="I16" s="33">
        <f t="shared" si="1"/>
        <v>0</v>
      </c>
      <c r="J16" s="22"/>
      <c r="K16" s="84">
        <f t="shared" si="5"/>
        <v>45050</v>
      </c>
      <c r="L16" s="85"/>
      <c r="M16" s="85"/>
      <c r="N16" s="85">
        <f t="shared" si="4"/>
        <v>0</v>
      </c>
      <c r="O16" s="22"/>
    </row>
    <row r="17" ht="15.75" customHeight="1">
      <c r="A17" s="63"/>
      <c r="B17" s="69"/>
      <c r="C17" s="69"/>
      <c r="D17" s="70"/>
      <c r="E17" s="70"/>
      <c r="F17" s="70"/>
      <c r="G17" s="70"/>
      <c r="H17" s="70"/>
      <c r="I17" s="71">
        <f t="shared" si="1"/>
        <v>0</v>
      </c>
      <c r="J17" s="22"/>
      <c r="K17" s="86">
        <f t="shared" si="5"/>
        <v>45051</v>
      </c>
      <c r="L17" s="87"/>
      <c r="M17" s="87"/>
      <c r="N17" s="87">
        <f t="shared" si="4"/>
        <v>0</v>
      </c>
      <c r="O17" s="22"/>
    </row>
    <row r="18" ht="15.75" customHeight="1">
      <c r="A18" s="63"/>
      <c r="B18" s="31"/>
      <c r="C18" s="31"/>
      <c r="D18" s="32"/>
      <c r="E18" s="32"/>
      <c r="F18" s="32"/>
      <c r="G18" s="32"/>
      <c r="H18" s="32"/>
      <c r="I18" s="33">
        <f t="shared" si="1"/>
        <v>0</v>
      </c>
      <c r="J18" s="22"/>
      <c r="K18" s="84">
        <f t="shared" si="5"/>
        <v>45052</v>
      </c>
      <c r="L18" s="85"/>
      <c r="M18" s="85"/>
      <c r="N18" s="85">
        <f t="shared" si="4"/>
        <v>0</v>
      </c>
      <c r="O18" s="22"/>
    </row>
    <row r="19" ht="15.75" customHeight="1">
      <c r="A19" s="63"/>
      <c r="B19" s="69"/>
      <c r="C19" s="69"/>
      <c r="D19" s="70"/>
      <c r="E19" s="70"/>
      <c r="F19" s="70"/>
      <c r="G19" s="70"/>
      <c r="H19" s="70"/>
      <c r="I19" s="71">
        <f t="shared" si="1"/>
        <v>0</v>
      </c>
      <c r="J19" s="22"/>
      <c r="K19" s="86">
        <f t="shared" si="5"/>
        <v>45053</v>
      </c>
      <c r="L19" s="87"/>
      <c r="M19" s="87"/>
      <c r="N19" s="87">
        <f t="shared" si="4"/>
        <v>0</v>
      </c>
      <c r="O19" s="22"/>
    </row>
    <row r="20" ht="15.75" customHeight="1">
      <c r="A20" s="63"/>
      <c r="B20" s="31"/>
      <c r="C20" s="31"/>
      <c r="D20" s="32"/>
      <c r="E20" s="32"/>
      <c r="F20" s="32"/>
      <c r="G20" s="32"/>
      <c r="H20" s="32"/>
      <c r="I20" s="33">
        <f t="shared" si="1"/>
        <v>0</v>
      </c>
      <c r="J20" s="22"/>
      <c r="K20" s="84">
        <f t="shared" si="5"/>
        <v>45054</v>
      </c>
      <c r="L20" s="85"/>
      <c r="M20" s="85"/>
      <c r="N20" s="85">
        <f t="shared" si="4"/>
        <v>0</v>
      </c>
      <c r="O20" s="22"/>
    </row>
    <row r="21" ht="15.75" customHeight="1">
      <c r="A21" s="63"/>
      <c r="B21" s="69"/>
      <c r="C21" s="69"/>
      <c r="D21" s="70"/>
      <c r="E21" s="70"/>
      <c r="F21" s="70"/>
      <c r="G21" s="70"/>
      <c r="H21" s="70"/>
      <c r="I21" s="71">
        <f t="shared" si="1"/>
        <v>0</v>
      </c>
      <c r="J21" s="22"/>
      <c r="K21" s="86">
        <f t="shared" si="5"/>
        <v>45055</v>
      </c>
      <c r="L21" s="87"/>
      <c r="M21" s="87"/>
      <c r="N21" s="87">
        <f t="shared" si="4"/>
        <v>0</v>
      </c>
      <c r="O21" s="22"/>
    </row>
    <row r="22" ht="15.75" customHeight="1">
      <c r="A22" s="63"/>
      <c r="B22" s="31"/>
      <c r="C22" s="31"/>
      <c r="D22" s="32"/>
      <c r="E22" s="32"/>
      <c r="F22" s="32"/>
      <c r="G22" s="32"/>
      <c r="H22" s="32"/>
      <c r="I22" s="33">
        <f t="shared" si="1"/>
        <v>0</v>
      </c>
      <c r="J22" s="22"/>
      <c r="K22" s="84">
        <f t="shared" si="5"/>
        <v>45056</v>
      </c>
      <c r="L22" s="85"/>
      <c r="M22" s="85"/>
      <c r="N22" s="85">
        <f t="shared" si="4"/>
        <v>0</v>
      </c>
      <c r="O22" s="22"/>
    </row>
    <row r="23" ht="15.75" customHeight="1">
      <c r="A23" s="63"/>
      <c r="B23" s="69"/>
      <c r="C23" s="69"/>
      <c r="D23" s="70"/>
      <c r="E23" s="70"/>
      <c r="F23" s="70"/>
      <c r="G23" s="70"/>
      <c r="H23" s="70"/>
      <c r="I23" s="71">
        <f t="shared" si="1"/>
        <v>0</v>
      </c>
      <c r="J23" s="22"/>
      <c r="K23" s="86">
        <f t="shared" si="5"/>
        <v>45057</v>
      </c>
      <c r="L23" s="87"/>
      <c r="M23" s="87"/>
      <c r="N23" s="87">
        <f t="shared" si="4"/>
        <v>0</v>
      </c>
      <c r="O23" s="22"/>
    </row>
    <row r="24" ht="15.75" customHeight="1">
      <c r="A24" s="63"/>
      <c r="B24" s="31"/>
      <c r="C24" s="31"/>
      <c r="D24" s="32"/>
      <c r="E24" s="32"/>
      <c r="F24" s="32"/>
      <c r="G24" s="32"/>
      <c r="H24" s="32"/>
      <c r="I24" s="33">
        <f t="shared" si="1"/>
        <v>0</v>
      </c>
      <c r="J24" s="22"/>
      <c r="K24" s="84">
        <f t="shared" si="5"/>
        <v>45058</v>
      </c>
      <c r="L24" s="85"/>
      <c r="M24" s="85"/>
      <c r="N24" s="85">
        <f t="shared" si="4"/>
        <v>0</v>
      </c>
      <c r="O24" s="22"/>
    </row>
    <row r="25" ht="15.75" customHeight="1">
      <c r="A25" s="63"/>
      <c r="B25" s="69"/>
      <c r="C25" s="69"/>
      <c r="D25" s="70"/>
      <c r="E25" s="70"/>
      <c r="F25" s="70"/>
      <c r="G25" s="70"/>
      <c r="H25" s="70"/>
      <c r="I25" s="71">
        <f t="shared" si="1"/>
        <v>0</v>
      </c>
      <c r="J25" s="22"/>
      <c r="K25" s="86">
        <f t="shared" si="5"/>
        <v>45059</v>
      </c>
      <c r="L25" s="87"/>
      <c r="M25" s="87"/>
      <c r="N25" s="87">
        <f t="shared" si="4"/>
        <v>0</v>
      </c>
      <c r="O25" s="22"/>
    </row>
    <row r="26" ht="15.75" customHeight="1">
      <c r="A26" s="63"/>
      <c r="B26" s="31"/>
      <c r="C26" s="31"/>
      <c r="D26" s="32"/>
      <c r="E26" s="32"/>
      <c r="F26" s="32"/>
      <c r="G26" s="32"/>
      <c r="H26" s="32"/>
      <c r="I26" s="33">
        <f t="shared" si="1"/>
        <v>0</v>
      </c>
      <c r="J26" s="22"/>
      <c r="K26" s="84">
        <f t="shared" si="5"/>
        <v>45060</v>
      </c>
      <c r="L26" s="85"/>
      <c r="M26" s="85"/>
      <c r="N26" s="85">
        <f t="shared" si="4"/>
        <v>0</v>
      </c>
      <c r="O26" s="22"/>
    </row>
    <row r="27" ht="15.75" customHeight="1">
      <c r="A27" s="63"/>
      <c r="B27" s="69"/>
      <c r="C27" s="69"/>
      <c r="D27" s="70"/>
      <c r="E27" s="70"/>
      <c r="F27" s="70"/>
      <c r="G27" s="70"/>
      <c r="H27" s="70"/>
      <c r="I27" s="71">
        <f t="shared" si="1"/>
        <v>0</v>
      </c>
      <c r="J27" s="22"/>
      <c r="K27" s="86">
        <f t="shared" si="5"/>
        <v>45061</v>
      </c>
      <c r="L27" s="87"/>
      <c r="M27" s="87"/>
      <c r="N27" s="87">
        <f t="shared" si="4"/>
        <v>0</v>
      </c>
      <c r="O27" s="22"/>
    </row>
    <row r="28" ht="15.75" customHeight="1">
      <c r="A28" s="63"/>
      <c r="B28" s="31"/>
      <c r="C28" s="31"/>
      <c r="D28" s="32"/>
      <c r="E28" s="32"/>
      <c r="F28" s="32"/>
      <c r="G28" s="32"/>
      <c r="H28" s="32"/>
      <c r="I28" s="33">
        <f t="shared" si="1"/>
        <v>0</v>
      </c>
      <c r="J28" s="22"/>
      <c r="K28" s="84">
        <f t="shared" si="5"/>
        <v>45062</v>
      </c>
      <c r="L28" s="85"/>
      <c r="M28" s="85"/>
      <c r="N28" s="85">
        <f t="shared" si="4"/>
        <v>0</v>
      </c>
      <c r="O28" s="22"/>
    </row>
    <row r="29" ht="15.75" customHeight="1">
      <c r="A29" s="63"/>
      <c r="B29" s="69"/>
      <c r="C29" s="69"/>
      <c r="D29" s="70"/>
      <c r="E29" s="70"/>
      <c r="F29" s="70"/>
      <c r="G29" s="70"/>
      <c r="H29" s="70"/>
      <c r="I29" s="71">
        <f t="shared" si="1"/>
        <v>0</v>
      </c>
      <c r="J29" s="22"/>
      <c r="K29" s="86">
        <f t="shared" si="5"/>
        <v>45063</v>
      </c>
      <c r="L29" s="87"/>
      <c r="M29" s="87"/>
      <c r="N29" s="87">
        <f t="shared" si="4"/>
        <v>0</v>
      </c>
      <c r="O29" s="22"/>
    </row>
    <row r="30" ht="15.75" customHeight="1">
      <c r="A30" s="63"/>
      <c r="B30" s="31"/>
      <c r="C30" s="31"/>
      <c r="D30" s="32"/>
      <c r="E30" s="32"/>
      <c r="F30" s="32"/>
      <c r="G30" s="32"/>
      <c r="H30" s="32"/>
      <c r="I30" s="33">
        <f t="shared" si="1"/>
        <v>0</v>
      </c>
      <c r="J30" s="22"/>
      <c r="K30" s="84">
        <f t="shared" si="5"/>
        <v>45064</v>
      </c>
      <c r="L30" s="85"/>
      <c r="M30" s="85"/>
      <c r="N30" s="85">
        <f t="shared" si="4"/>
        <v>0</v>
      </c>
      <c r="O30" s="22"/>
    </row>
    <row r="31" ht="15.75" customHeight="1">
      <c r="A31" s="63"/>
      <c r="B31" s="69"/>
      <c r="C31" s="69"/>
      <c r="D31" s="70"/>
      <c r="E31" s="70"/>
      <c r="F31" s="70"/>
      <c r="G31" s="70"/>
      <c r="H31" s="70"/>
      <c r="I31" s="71">
        <f t="shared" si="1"/>
        <v>0</v>
      </c>
      <c r="J31" s="22"/>
      <c r="K31" s="86">
        <f t="shared" si="5"/>
        <v>45065</v>
      </c>
      <c r="L31" s="87"/>
      <c r="M31" s="87"/>
      <c r="N31" s="87">
        <f t="shared" si="4"/>
        <v>0</v>
      </c>
      <c r="O31" s="22"/>
    </row>
    <row r="32" ht="15.75" customHeight="1">
      <c r="A32" s="63"/>
      <c r="B32" s="31"/>
      <c r="C32" s="31"/>
      <c r="D32" s="32"/>
      <c r="E32" s="32"/>
      <c r="F32" s="32"/>
      <c r="G32" s="32"/>
      <c r="H32" s="32"/>
      <c r="I32" s="33">
        <f t="shared" si="1"/>
        <v>0</v>
      </c>
      <c r="J32" s="22"/>
      <c r="K32" s="84">
        <f t="shared" si="5"/>
        <v>45066</v>
      </c>
      <c r="L32" s="85"/>
      <c r="M32" s="85"/>
      <c r="N32" s="85">
        <f t="shared" si="4"/>
        <v>0</v>
      </c>
      <c r="O32" s="22"/>
    </row>
    <row r="33" ht="15.75" customHeight="1">
      <c r="A33" s="63"/>
      <c r="B33" s="69"/>
      <c r="C33" s="69"/>
      <c r="D33" s="70"/>
      <c r="E33" s="70"/>
      <c r="F33" s="70"/>
      <c r="G33" s="70"/>
      <c r="H33" s="70"/>
      <c r="I33" s="71">
        <f t="shared" si="1"/>
        <v>0</v>
      </c>
      <c r="J33" s="22"/>
      <c r="K33" s="86">
        <f t="shared" si="5"/>
        <v>45067</v>
      </c>
      <c r="L33" s="87"/>
      <c r="M33" s="87"/>
      <c r="N33" s="87">
        <f t="shared" si="4"/>
        <v>0</v>
      </c>
      <c r="O33" s="22"/>
    </row>
    <row r="34" ht="15.75" customHeight="1">
      <c r="A34" s="63"/>
      <c r="B34" s="31"/>
      <c r="C34" s="31"/>
      <c r="D34" s="32"/>
      <c r="E34" s="32"/>
      <c r="F34" s="32"/>
      <c r="G34" s="32"/>
      <c r="H34" s="32"/>
      <c r="I34" s="33">
        <f t="shared" si="1"/>
        <v>0</v>
      </c>
      <c r="J34" s="22"/>
      <c r="K34" s="84">
        <f t="shared" si="5"/>
        <v>45068</v>
      </c>
      <c r="L34" s="85"/>
      <c r="M34" s="85"/>
      <c r="N34" s="85">
        <f t="shared" si="4"/>
        <v>0</v>
      </c>
      <c r="O34" s="22"/>
    </row>
    <row r="35" ht="15.75" customHeight="1">
      <c r="A35" s="63"/>
      <c r="B35" s="69"/>
      <c r="C35" s="69"/>
      <c r="D35" s="70"/>
      <c r="E35" s="70"/>
      <c r="F35" s="70"/>
      <c r="G35" s="70"/>
      <c r="H35" s="70"/>
      <c r="I35" s="71">
        <f t="shared" si="1"/>
        <v>0</v>
      </c>
      <c r="J35" s="22"/>
      <c r="K35" s="86">
        <f t="shared" si="5"/>
        <v>45069</v>
      </c>
      <c r="L35" s="87"/>
      <c r="M35" s="87"/>
      <c r="N35" s="87">
        <f t="shared" si="4"/>
        <v>0</v>
      </c>
      <c r="O35" s="22"/>
    </row>
    <row r="36" ht="15.75" customHeight="1">
      <c r="A36" s="63"/>
      <c r="B36" s="31"/>
      <c r="C36" s="31"/>
      <c r="D36" s="32"/>
      <c r="E36" s="32"/>
      <c r="F36" s="32"/>
      <c r="G36" s="32"/>
      <c r="H36" s="32"/>
      <c r="I36" s="33">
        <f t="shared" si="1"/>
        <v>0</v>
      </c>
      <c r="J36" s="22"/>
      <c r="K36" s="84">
        <f t="shared" si="5"/>
        <v>45070</v>
      </c>
      <c r="L36" s="85"/>
      <c r="M36" s="85"/>
      <c r="N36" s="85">
        <f t="shared" si="4"/>
        <v>0</v>
      </c>
      <c r="O36" s="22"/>
    </row>
    <row r="37" ht="15.75" customHeight="1">
      <c r="A37" s="63"/>
      <c r="B37" s="69"/>
      <c r="C37" s="69"/>
      <c r="D37" s="70"/>
      <c r="E37" s="70"/>
      <c r="F37" s="70"/>
      <c r="G37" s="70"/>
      <c r="H37" s="70"/>
      <c r="I37" s="71">
        <f t="shared" si="1"/>
        <v>0</v>
      </c>
      <c r="J37" s="22"/>
      <c r="K37" s="86">
        <f t="shared" si="5"/>
        <v>45071</v>
      </c>
      <c r="L37" s="87"/>
      <c r="M37" s="87"/>
      <c r="N37" s="87">
        <f t="shared" si="4"/>
        <v>0</v>
      </c>
      <c r="O37" s="22"/>
    </row>
    <row r="38" ht="15.75" customHeight="1">
      <c r="A38" s="63"/>
      <c r="B38" s="31"/>
      <c r="C38" s="31"/>
      <c r="D38" s="32"/>
      <c r="E38" s="32"/>
      <c r="F38" s="32"/>
      <c r="G38" s="32"/>
      <c r="H38" s="32"/>
      <c r="I38" s="33">
        <f t="shared" si="1"/>
        <v>0</v>
      </c>
      <c r="J38" s="22"/>
      <c r="K38" s="84">
        <f t="shared" si="5"/>
        <v>45072</v>
      </c>
      <c r="L38" s="85"/>
      <c r="M38" s="85"/>
      <c r="N38" s="85">
        <f t="shared" si="4"/>
        <v>0</v>
      </c>
      <c r="O38" s="22"/>
    </row>
    <row r="39" ht="15.75" customHeight="1">
      <c r="A39" s="63"/>
      <c r="B39" s="69"/>
      <c r="C39" s="69"/>
      <c r="D39" s="70"/>
      <c r="E39" s="70"/>
      <c r="F39" s="70"/>
      <c r="G39" s="70"/>
      <c r="H39" s="70"/>
      <c r="I39" s="71">
        <f t="shared" si="1"/>
        <v>0</v>
      </c>
      <c r="J39" s="22"/>
      <c r="K39" s="86">
        <f t="shared" si="5"/>
        <v>45073</v>
      </c>
      <c r="L39" s="87"/>
      <c r="M39" s="87"/>
      <c r="N39" s="87">
        <f t="shared" si="4"/>
        <v>0</v>
      </c>
      <c r="O39" s="22"/>
    </row>
    <row r="40" ht="15.75" customHeight="1">
      <c r="A40" s="63"/>
      <c r="B40" s="31"/>
      <c r="C40" s="31"/>
      <c r="D40" s="32"/>
      <c r="E40" s="32"/>
      <c r="F40" s="32"/>
      <c r="G40" s="32"/>
      <c r="H40" s="32"/>
      <c r="I40" s="33">
        <f t="shared" si="1"/>
        <v>0</v>
      </c>
      <c r="J40" s="22"/>
      <c r="K40" s="84">
        <f t="shared" si="5"/>
        <v>45074</v>
      </c>
      <c r="L40" s="85"/>
      <c r="M40" s="85"/>
      <c r="N40" s="85">
        <f t="shared" si="4"/>
        <v>0</v>
      </c>
      <c r="O40" s="22"/>
    </row>
    <row r="41" ht="15.75" customHeight="1">
      <c r="A41" s="63"/>
      <c r="B41" s="69"/>
      <c r="C41" s="69"/>
      <c r="D41" s="70"/>
      <c r="E41" s="70"/>
      <c r="F41" s="70"/>
      <c r="G41" s="70"/>
      <c r="H41" s="70"/>
      <c r="I41" s="71">
        <f t="shared" si="1"/>
        <v>0</v>
      </c>
      <c r="J41" s="22"/>
      <c r="K41" s="86">
        <f t="shared" si="5"/>
        <v>45075</v>
      </c>
      <c r="L41" s="87"/>
      <c r="M41" s="87"/>
      <c r="N41" s="87">
        <f t="shared" si="4"/>
        <v>0</v>
      </c>
      <c r="O41" s="22"/>
    </row>
    <row r="42" ht="15.75" customHeight="1">
      <c r="A42" s="63"/>
      <c r="B42" s="31"/>
      <c r="C42" s="31"/>
      <c r="D42" s="32"/>
      <c r="E42" s="32"/>
      <c r="F42" s="32"/>
      <c r="G42" s="32"/>
      <c r="H42" s="32"/>
      <c r="I42" s="33">
        <f t="shared" si="1"/>
        <v>0</v>
      </c>
      <c r="J42" s="22"/>
      <c r="K42" s="84">
        <f t="shared" si="5"/>
        <v>45076</v>
      </c>
      <c r="L42" s="85"/>
      <c r="M42" s="85"/>
      <c r="N42" s="85">
        <f t="shared" si="4"/>
        <v>0</v>
      </c>
      <c r="O42" s="22"/>
    </row>
    <row r="43" ht="15.75" customHeight="1">
      <c r="A43" s="63"/>
      <c r="B43" s="69"/>
      <c r="C43" s="69"/>
      <c r="D43" s="70"/>
      <c r="E43" s="70"/>
      <c r="F43" s="70"/>
      <c r="G43" s="70"/>
      <c r="H43" s="70"/>
      <c r="I43" s="71">
        <f t="shared" si="1"/>
        <v>0</v>
      </c>
      <c r="J43" s="22"/>
      <c r="K43" s="88">
        <f t="shared" si="5"/>
        <v>45077</v>
      </c>
      <c r="L43" s="89"/>
      <c r="M43" s="89"/>
      <c r="N43" s="89">
        <f t="shared" si="4"/>
        <v>0</v>
      </c>
      <c r="O43" s="22"/>
    </row>
    <row r="44" ht="15.75" customHeight="1">
      <c r="A44" s="63"/>
      <c r="B44" s="31"/>
      <c r="C44" s="31"/>
      <c r="D44" s="32"/>
      <c r="E44" s="32"/>
      <c r="F44" s="32"/>
      <c r="G44" s="32"/>
      <c r="H44" s="32"/>
      <c r="I44" s="33">
        <f t="shared" si="1"/>
        <v>0</v>
      </c>
      <c r="J44" s="22"/>
      <c r="K44" s="90" t="s">
        <v>47</v>
      </c>
      <c r="L44" s="57"/>
      <c r="M44" s="58"/>
      <c r="N44" s="91">
        <f>SUM(N13:N43)</f>
        <v>0</v>
      </c>
      <c r="O44" s="22"/>
    </row>
    <row r="45" ht="15.75" customHeight="1">
      <c r="A45" s="63"/>
      <c r="B45" s="69"/>
      <c r="C45" s="69"/>
      <c r="D45" s="70"/>
      <c r="E45" s="70"/>
      <c r="F45" s="70"/>
      <c r="G45" s="70"/>
      <c r="H45" s="70"/>
      <c r="I45" s="71">
        <f t="shared" si="1"/>
        <v>0</v>
      </c>
      <c r="J45" s="18"/>
      <c r="K45" s="11"/>
      <c r="L45" s="11"/>
      <c r="M45" s="11"/>
      <c r="N45" s="11"/>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31"/>
      <c r="D54" s="32"/>
      <c r="E54" s="32"/>
      <c r="F54" s="32"/>
      <c r="G54" s="32"/>
      <c r="H54" s="32"/>
      <c r="I54" s="33">
        <f t="shared" si="1"/>
        <v>0</v>
      </c>
      <c r="J54" s="18"/>
      <c r="K54" s="38"/>
      <c r="L54" s="38"/>
      <c r="M54" s="38"/>
      <c r="N54" s="38"/>
      <c r="O54" s="20"/>
    </row>
    <row r="55" ht="15.75" customHeight="1">
      <c r="A55" s="63"/>
      <c r="B55" s="69"/>
      <c r="C55" s="92"/>
      <c r="D55" s="70"/>
      <c r="E55" s="70"/>
      <c r="F55" s="70"/>
      <c r="G55" s="70"/>
      <c r="H55" s="70"/>
      <c r="I55" s="71">
        <f t="shared" si="1"/>
        <v>0</v>
      </c>
      <c r="J55" s="18"/>
      <c r="K55" s="38"/>
      <c r="L55" s="38"/>
      <c r="M55" s="38"/>
      <c r="N55" s="38"/>
      <c r="O55" s="20"/>
    </row>
    <row r="56" ht="15.75" customHeight="1">
      <c r="A56" s="54"/>
      <c r="B56" s="93" t="s">
        <v>28</v>
      </c>
      <c r="C56" s="94"/>
      <c r="D56" s="95">
        <f t="shared" ref="D56:H56" si="6">SUM(D4:D55)</f>
        <v>0</v>
      </c>
      <c r="E56" s="95">
        <f t="shared" si="6"/>
        <v>0</v>
      </c>
      <c r="F56" s="95">
        <f t="shared" si="6"/>
        <v>0</v>
      </c>
      <c r="G56" s="95">
        <f t="shared" si="6"/>
        <v>0</v>
      </c>
      <c r="H56" s="96">
        <f t="shared" si="6"/>
        <v>0</v>
      </c>
      <c r="I56" s="97">
        <f t="shared" si="1"/>
        <v>0</v>
      </c>
      <c r="J56" s="18"/>
      <c r="K56" s="38"/>
      <c r="L56" s="38"/>
      <c r="M56" s="38"/>
      <c r="N56" s="38"/>
      <c r="O56" s="20"/>
    </row>
    <row r="57" ht="15.75" customHeight="1">
      <c r="A57" s="18"/>
      <c r="B57" s="11"/>
      <c r="C57" s="11"/>
      <c r="D57" s="11"/>
      <c r="E57" s="11"/>
      <c r="F57" s="11"/>
      <c r="G57" s="12"/>
      <c r="H57" s="98" t="s">
        <v>42</v>
      </c>
      <c r="I57" s="99">
        <f>N44</f>
        <v>0</v>
      </c>
      <c r="J57" s="18"/>
      <c r="K57" s="38"/>
      <c r="L57" s="38"/>
      <c r="M57" s="38"/>
      <c r="N57" s="38"/>
      <c r="O57" s="20"/>
    </row>
    <row r="58" ht="15.75" customHeight="1">
      <c r="A58" s="18"/>
      <c r="B58" s="38"/>
      <c r="C58" s="38"/>
      <c r="D58" s="38"/>
      <c r="E58" s="38"/>
      <c r="F58" s="38"/>
      <c r="G58" s="20"/>
      <c r="H58" s="100" t="s">
        <v>43</v>
      </c>
      <c r="I58" s="101">
        <f>I56-I57</f>
        <v>0</v>
      </c>
      <c r="J58" s="18"/>
      <c r="K58" s="38"/>
      <c r="L58" s="38"/>
      <c r="M58" s="38"/>
      <c r="N58" s="38"/>
      <c r="O58" s="20"/>
    </row>
    <row r="59" ht="15.75" customHeight="1">
      <c r="A59" s="18"/>
      <c r="B59" s="38"/>
      <c r="C59" s="38"/>
      <c r="D59" s="38"/>
      <c r="E59" s="38"/>
      <c r="F59" s="38"/>
      <c r="G59" s="38"/>
      <c r="H59" s="11"/>
      <c r="I59" s="102"/>
      <c r="J59" s="38"/>
      <c r="K59" s="38"/>
      <c r="L59" s="38"/>
      <c r="M59" s="38"/>
      <c r="N59" s="38"/>
      <c r="O59" s="20"/>
    </row>
    <row r="60" ht="15.75" customHeight="1">
      <c r="A60" s="103"/>
      <c r="B60" s="19"/>
      <c r="C60" s="19"/>
      <c r="D60" s="19"/>
      <c r="E60" s="19"/>
      <c r="F60" s="19"/>
      <c r="G60" s="19"/>
      <c r="H60" s="19"/>
      <c r="I60" s="104"/>
      <c r="J60" s="19"/>
      <c r="K60" s="19"/>
      <c r="L60" s="19"/>
      <c r="M60" s="19"/>
      <c r="N60" s="1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5" si="1">SUM(D4*$L$4)+(E4*$L$5)+(F4*$L$6)+(G4*$L$7)+(H4*$L$8)</f>
        <v>0</v>
      </c>
      <c r="J4" s="22"/>
      <c r="K4" s="67" t="s">
        <v>8</v>
      </c>
      <c r="L4" s="30">
        <v>1.0</v>
      </c>
      <c r="M4" s="67">
        <f>D55</f>
        <v>0</v>
      </c>
      <c r="N4" s="68">
        <f t="shared" ref="N4:N8" si="2">L4*M4</f>
        <v>0</v>
      </c>
      <c r="O4" s="22"/>
    </row>
    <row r="5" ht="15.75" customHeight="1">
      <c r="A5" s="63"/>
      <c r="B5" s="69"/>
      <c r="C5" s="69"/>
      <c r="D5" s="70"/>
      <c r="E5" s="70"/>
      <c r="F5" s="70"/>
      <c r="G5" s="70"/>
      <c r="H5" s="70"/>
      <c r="I5" s="71">
        <f t="shared" si="1"/>
        <v>0</v>
      </c>
      <c r="J5" s="22"/>
      <c r="K5" s="72" t="s">
        <v>9</v>
      </c>
      <c r="L5" s="34">
        <v>4.0</v>
      </c>
      <c r="M5" s="72">
        <f>E55</f>
        <v>0</v>
      </c>
      <c r="N5" s="73">
        <f t="shared" si="2"/>
        <v>0</v>
      </c>
      <c r="O5" s="22"/>
    </row>
    <row r="6" ht="15.75" customHeight="1">
      <c r="A6" s="63"/>
      <c r="B6" s="31"/>
      <c r="C6" s="31"/>
      <c r="D6" s="32"/>
      <c r="E6" s="32"/>
      <c r="F6" s="32"/>
      <c r="G6" s="32"/>
      <c r="H6" s="32"/>
      <c r="I6" s="33">
        <f t="shared" si="1"/>
        <v>0</v>
      </c>
      <c r="J6" s="22"/>
      <c r="K6" s="67" t="s">
        <v>10</v>
      </c>
      <c r="L6" s="34">
        <v>2.0</v>
      </c>
      <c r="M6" s="67">
        <f>F55</f>
        <v>0</v>
      </c>
      <c r="N6" s="68">
        <f t="shared" si="2"/>
        <v>0</v>
      </c>
      <c r="O6" s="22"/>
    </row>
    <row r="7" ht="15.75" customHeight="1">
      <c r="A7" s="63"/>
      <c r="B7" s="69"/>
      <c r="C7" s="69"/>
      <c r="D7" s="70"/>
      <c r="E7" s="70"/>
      <c r="F7" s="70"/>
      <c r="G7" s="70"/>
      <c r="H7" s="70"/>
      <c r="I7" s="71">
        <f t="shared" si="1"/>
        <v>0</v>
      </c>
      <c r="J7" s="22"/>
      <c r="K7" s="72" t="s">
        <v>11</v>
      </c>
      <c r="L7" s="34">
        <v>1.0</v>
      </c>
      <c r="M7" s="72">
        <f>G55</f>
        <v>0</v>
      </c>
      <c r="N7" s="73">
        <f t="shared" si="2"/>
        <v>0</v>
      </c>
      <c r="O7" s="22"/>
    </row>
    <row r="8" ht="15.75" customHeight="1">
      <c r="A8" s="63"/>
      <c r="B8" s="31"/>
      <c r="C8" s="31"/>
      <c r="D8" s="32"/>
      <c r="E8" s="32"/>
      <c r="F8" s="32"/>
      <c r="G8" s="32"/>
      <c r="H8" s="32"/>
      <c r="I8" s="33">
        <f t="shared" si="1"/>
        <v>0</v>
      </c>
      <c r="J8" s="22"/>
      <c r="K8" s="67" t="s">
        <v>12</v>
      </c>
      <c r="L8" s="34">
        <v>2.0</v>
      </c>
      <c r="M8" s="67">
        <f>H55</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45078.0</v>
      </c>
      <c r="L13" s="83"/>
      <c r="M13" s="83"/>
      <c r="N13" s="83">
        <f t="shared" ref="N13:N42" si="4">L13-M13</f>
        <v>0</v>
      </c>
      <c r="O13" s="22"/>
    </row>
    <row r="14" ht="15.75" customHeight="1">
      <c r="A14" s="63"/>
      <c r="B14" s="31"/>
      <c r="C14" s="31"/>
      <c r="D14" s="32"/>
      <c r="E14" s="32"/>
      <c r="F14" s="32"/>
      <c r="G14" s="32"/>
      <c r="H14" s="32"/>
      <c r="I14" s="33">
        <f t="shared" si="1"/>
        <v>0</v>
      </c>
      <c r="J14" s="22"/>
      <c r="K14" s="84">
        <f t="shared" ref="K14:K42" si="5">K13+1</f>
        <v>45079</v>
      </c>
      <c r="L14" s="85"/>
      <c r="M14" s="85"/>
      <c r="N14" s="85">
        <f t="shared" si="4"/>
        <v>0</v>
      </c>
      <c r="O14" s="22"/>
    </row>
    <row r="15" ht="15.75" customHeight="1">
      <c r="A15" s="63"/>
      <c r="B15" s="69"/>
      <c r="C15" s="69"/>
      <c r="D15" s="70"/>
      <c r="E15" s="70"/>
      <c r="F15" s="70"/>
      <c r="G15" s="70"/>
      <c r="H15" s="70"/>
      <c r="I15" s="71">
        <f t="shared" si="1"/>
        <v>0</v>
      </c>
      <c r="J15" s="22"/>
      <c r="K15" s="86">
        <f t="shared" si="5"/>
        <v>45080</v>
      </c>
      <c r="L15" s="87"/>
      <c r="M15" s="87"/>
      <c r="N15" s="87">
        <f t="shared" si="4"/>
        <v>0</v>
      </c>
      <c r="O15" s="22"/>
    </row>
    <row r="16" ht="15.75" customHeight="1">
      <c r="A16" s="63"/>
      <c r="B16" s="31"/>
      <c r="C16" s="31"/>
      <c r="D16" s="32"/>
      <c r="E16" s="32"/>
      <c r="F16" s="32"/>
      <c r="G16" s="32"/>
      <c r="H16" s="32"/>
      <c r="I16" s="33">
        <f t="shared" si="1"/>
        <v>0</v>
      </c>
      <c r="J16" s="22"/>
      <c r="K16" s="84">
        <f t="shared" si="5"/>
        <v>45081</v>
      </c>
      <c r="L16" s="85"/>
      <c r="M16" s="85"/>
      <c r="N16" s="85">
        <f t="shared" si="4"/>
        <v>0</v>
      </c>
      <c r="O16" s="22"/>
    </row>
    <row r="17" ht="15.75" customHeight="1">
      <c r="A17" s="63"/>
      <c r="B17" s="69"/>
      <c r="C17" s="69"/>
      <c r="D17" s="70"/>
      <c r="E17" s="70"/>
      <c r="F17" s="70"/>
      <c r="G17" s="70"/>
      <c r="H17" s="70"/>
      <c r="I17" s="71">
        <f t="shared" si="1"/>
        <v>0</v>
      </c>
      <c r="J17" s="22"/>
      <c r="K17" s="86">
        <f t="shared" si="5"/>
        <v>45082</v>
      </c>
      <c r="L17" s="87"/>
      <c r="M17" s="87"/>
      <c r="N17" s="87">
        <f t="shared" si="4"/>
        <v>0</v>
      </c>
      <c r="O17" s="22"/>
    </row>
    <row r="18" ht="15.75" customHeight="1">
      <c r="A18" s="63"/>
      <c r="B18" s="31"/>
      <c r="C18" s="31"/>
      <c r="D18" s="32"/>
      <c r="E18" s="32"/>
      <c r="F18" s="32"/>
      <c r="G18" s="32"/>
      <c r="H18" s="32"/>
      <c r="I18" s="33">
        <f t="shared" si="1"/>
        <v>0</v>
      </c>
      <c r="J18" s="22"/>
      <c r="K18" s="84">
        <f t="shared" si="5"/>
        <v>45083</v>
      </c>
      <c r="L18" s="85"/>
      <c r="M18" s="85"/>
      <c r="N18" s="85">
        <f t="shared" si="4"/>
        <v>0</v>
      </c>
      <c r="O18" s="22"/>
    </row>
    <row r="19" ht="15.75" customHeight="1">
      <c r="A19" s="63"/>
      <c r="B19" s="69"/>
      <c r="C19" s="69"/>
      <c r="D19" s="70"/>
      <c r="E19" s="70"/>
      <c r="F19" s="70"/>
      <c r="G19" s="70"/>
      <c r="H19" s="70"/>
      <c r="I19" s="71">
        <f t="shared" si="1"/>
        <v>0</v>
      </c>
      <c r="J19" s="22"/>
      <c r="K19" s="86">
        <f t="shared" si="5"/>
        <v>45084</v>
      </c>
      <c r="L19" s="87"/>
      <c r="M19" s="87"/>
      <c r="N19" s="87">
        <f t="shared" si="4"/>
        <v>0</v>
      </c>
      <c r="O19" s="22"/>
    </row>
    <row r="20" ht="15.75" customHeight="1">
      <c r="A20" s="63"/>
      <c r="B20" s="31"/>
      <c r="C20" s="31"/>
      <c r="D20" s="32"/>
      <c r="E20" s="32"/>
      <c r="F20" s="32"/>
      <c r="G20" s="32"/>
      <c r="H20" s="32"/>
      <c r="I20" s="33">
        <f t="shared" si="1"/>
        <v>0</v>
      </c>
      <c r="J20" s="22"/>
      <c r="K20" s="84">
        <f t="shared" si="5"/>
        <v>45085</v>
      </c>
      <c r="L20" s="85"/>
      <c r="M20" s="85"/>
      <c r="N20" s="85">
        <f t="shared" si="4"/>
        <v>0</v>
      </c>
      <c r="O20" s="22"/>
    </row>
    <row r="21" ht="15.75" customHeight="1">
      <c r="A21" s="63"/>
      <c r="B21" s="69"/>
      <c r="C21" s="69"/>
      <c r="D21" s="70"/>
      <c r="E21" s="70"/>
      <c r="F21" s="70"/>
      <c r="G21" s="70"/>
      <c r="H21" s="70"/>
      <c r="I21" s="71">
        <f t="shared" si="1"/>
        <v>0</v>
      </c>
      <c r="J21" s="22"/>
      <c r="K21" s="86">
        <f t="shared" si="5"/>
        <v>45086</v>
      </c>
      <c r="L21" s="87"/>
      <c r="M21" s="87"/>
      <c r="N21" s="87">
        <f t="shared" si="4"/>
        <v>0</v>
      </c>
      <c r="O21" s="22"/>
    </row>
    <row r="22" ht="15.75" customHeight="1">
      <c r="A22" s="63"/>
      <c r="B22" s="31"/>
      <c r="C22" s="31"/>
      <c r="D22" s="32"/>
      <c r="E22" s="32"/>
      <c r="F22" s="32"/>
      <c r="G22" s="32"/>
      <c r="H22" s="32"/>
      <c r="I22" s="33">
        <f t="shared" si="1"/>
        <v>0</v>
      </c>
      <c r="J22" s="22"/>
      <c r="K22" s="84">
        <f t="shared" si="5"/>
        <v>45087</v>
      </c>
      <c r="L22" s="85"/>
      <c r="M22" s="85"/>
      <c r="N22" s="85">
        <f t="shared" si="4"/>
        <v>0</v>
      </c>
      <c r="O22" s="22"/>
    </row>
    <row r="23" ht="15.75" customHeight="1">
      <c r="A23" s="63"/>
      <c r="B23" s="69"/>
      <c r="C23" s="69"/>
      <c r="D23" s="70"/>
      <c r="E23" s="70"/>
      <c r="F23" s="70"/>
      <c r="G23" s="70"/>
      <c r="H23" s="70"/>
      <c r="I23" s="71">
        <f t="shared" si="1"/>
        <v>0</v>
      </c>
      <c r="J23" s="22"/>
      <c r="K23" s="86">
        <f t="shared" si="5"/>
        <v>45088</v>
      </c>
      <c r="L23" s="87"/>
      <c r="M23" s="87"/>
      <c r="N23" s="87">
        <f t="shared" si="4"/>
        <v>0</v>
      </c>
      <c r="O23" s="22"/>
    </row>
    <row r="24" ht="15.75" customHeight="1">
      <c r="A24" s="63"/>
      <c r="B24" s="31"/>
      <c r="C24" s="31"/>
      <c r="D24" s="32"/>
      <c r="E24" s="32"/>
      <c r="F24" s="32"/>
      <c r="G24" s="32"/>
      <c r="H24" s="32"/>
      <c r="I24" s="33">
        <f t="shared" si="1"/>
        <v>0</v>
      </c>
      <c r="J24" s="22"/>
      <c r="K24" s="84">
        <f t="shared" si="5"/>
        <v>45089</v>
      </c>
      <c r="L24" s="85"/>
      <c r="M24" s="85"/>
      <c r="N24" s="85">
        <f t="shared" si="4"/>
        <v>0</v>
      </c>
      <c r="O24" s="22"/>
    </row>
    <row r="25" ht="15.75" customHeight="1">
      <c r="A25" s="63"/>
      <c r="B25" s="69"/>
      <c r="C25" s="69"/>
      <c r="D25" s="70"/>
      <c r="E25" s="70"/>
      <c r="F25" s="70"/>
      <c r="G25" s="70"/>
      <c r="H25" s="70"/>
      <c r="I25" s="71">
        <f t="shared" si="1"/>
        <v>0</v>
      </c>
      <c r="J25" s="22"/>
      <c r="K25" s="86">
        <f t="shared" si="5"/>
        <v>45090</v>
      </c>
      <c r="L25" s="87"/>
      <c r="M25" s="87"/>
      <c r="N25" s="87">
        <f t="shared" si="4"/>
        <v>0</v>
      </c>
      <c r="O25" s="22"/>
    </row>
    <row r="26" ht="15.75" customHeight="1">
      <c r="A26" s="63"/>
      <c r="B26" s="31"/>
      <c r="C26" s="31"/>
      <c r="D26" s="32"/>
      <c r="E26" s="32"/>
      <c r="F26" s="32"/>
      <c r="G26" s="32"/>
      <c r="H26" s="32"/>
      <c r="I26" s="33">
        <f t="shared" si="1"/>
        <v>0</v>
      </c>
      <c r="J26" s="22"/>
      <c r="K26" s="84">
        <f t="shared" si="5"/>
        <v>45091</v>
      </c>
      <c r="L26" s="85"/>
      <c r="M26" s="85"/>
      <c r="N26" s="85">
        <f t="shared" si="4"/>
        <v>0</v>
      </c>
      <c r="O26" s="22"/>
    </row>
    <row r="27" ht="15.75" customHeight="1">
      <c r="A27" s="63"/>
      <c r="B27" s="69"/>
      <c r="C27" s="69"/>
      <c r="D27" s="70"/>
      <c r="E27" s="70"/>
      <c r="F27" s="70"/>
      <c r="G27" s="70"/>
      <c r="H27" s="70"/>
      <c r="I27" s="71">
        <f t="shared" si="1"/>
        <v>0</v>
      </c>
      <c r="J27" s="22"/>
      <c r="K27" s="86">
        <f t="shared" si="5"/>
        <v>45092</v>
      </c>
      <c r="L27" s="87"/>
      <c r="M27" s="87"/>
      <c r="N27" s="87">
        <f t="shared" si="4"/>
        <v>0</v>
      </c>
      <c r="O27" s="22"/>
    </row>
    <row r="28" ht="15.75" customHeight="1">
      <c r="A28" s="63"/>
      <c r="B28" s="31"/>
      <c r="C28" s="31"/>
      <c r="D28" s="32"/>
      <c r="E28" s="32"/>
      <c r="F28" s="32"/>
      <c r="G28" s="32"/>
      <c r="H28" s="32"/>
      <c r="I28" s="33">
        <f t="shared" si="1"/>
        <v>0</v>
      </c>
      <c r="J28" s="22"/>
      <c r="K28" s="84">
        <f t="shared" si="5"/>
        <v>45093</v>
      </c>
      <c r="L28" s="85"/>
      <c r="M28" s="85"/>
      <c r="N28" s="85">
        <f t="shared" si="4"/>
        <v>0</v>
      </c>
      <c r="O28" s="22"/>
    </row>
    <row r="29" ht="15.75" customHeight="1">
      <c r="A29" s="63"/>
      <c r="B29" s="69"/>
      <c r="C29" s="69"/>
      <c r="D29" s="70"/>
      <c r="E29" s="70"/>
      <c r="F29" s="70"/>
      <c r="G29" s="70"/>
      <c r="H29" s="70"/>
      <c r="I29" s="71">
        <f t="shared" si="1"/>
        <v>0</v>
      </c>
      <c r="J29" s="22"/>
      <c r="K29" s="86">
        <f t="shared" si="5"/>
        <v>45094</v>
      </c>
      <c r="L29" s="87"/>
      <c r="M29" s="87"/>
      <c r="N29" s="87">
        <f t="shared" si="4"/>
        <v>0</v>
      </c>
      <c r="O29" s="22"/>
    </row>
    <row r="30" ht="15.75" customHeight="1">
      <c r="A30" s="63"/>
      <c r="B30" s="31"/>
      <c r="C30" s="31"/>
      <c r="D30" s="32"/>
      <c r="E30" s="32"/>
      <c r="F30" s="32"/>
      <c r="G30" s="32"/>
      <c r="H30" s="32"/>
      <c r="I30" s="33">
        <f t="shared" si="1"/>
        <v>0</v>
      </c>
      <c r="J30" s="22"/>
      <c r="K30" s="84">
        <f t="shared" si="5"/>
        <v>45095</v>
      </c>
      <c r="L30" s="85"/>
      <c r="M30" s="85"/>
      <c r="N30" s="85">
        <f t="shared" si="4"/>
        <v>0</v>
      </c>
      <c r="O30" s="22"/>
    </row>
    <row r="31" ht="15.75" customHeight="1">
      <c r="A31" s="63"/>
      <c r="B31" s="69"/>
      <c r="C31" s="69"/>
      <c r="D31" s="70"/>
      <c r="E31" s="70"/>
      <c r="F31" s="70"/>
      <c r="G31" s="70"/>
      <c r="H31" s="70"/>
      <c r="I31" s="71">
        <f t="shared" si="1"/>
        <v>0</v>
      </c>
      <c r="J31" s="22"/>
      <c r="K31" s="86">
        <f t="shared" si="5"/>
        <v>45096</v>
      </c>
      <c r="L31" s="87"/>
      <c r="M31" s="87"/>
      <c r="N31" s="87">
        <f t="shared" si="4"/>
        <v>0</v>
      </c>
      <c r="O31" s="22"/>
    </row>
    <row r="32" ht="15.75" customHeight="1">
      <c r="A32" s="63"/>
      <c r="B32" s="31"/>
      <c r="C32" s="31"/>
      <c r="D32" s="32"/>
      <c r="E32" s="32"/>
      <c r="F32" s="32"/>
      <c r="G32" s="32"/>
      <c r="H32" s="32"/>
      <c r="I32" s="33">
        <f t="shared" si="1"/>
        <v>0</v>
      </c>
      <c r="J32" s="22"/>
      <c r="K32" s="84">
        <f t="shared" si="5"/>
        <v>45097</v>
      </c>
      <c r="L32" s="85"/>
      <c r="M32" s="85"/>
      <c r="N32" s="85">
        <f t="shared" si="4"/>
        <v>0</v>
      </c>
      <c r="O32" s="22"/>
    </row>
    <row r="33" ht="15.75" customHeight="1">
      <c r="A33" s="63"/>
      <c r="B33" s="69"/>
      <c r="C33" s="69"/>
      <c r="D33" s="70"/>
      <c r="E33" s="70"/>
      <c r="F33" s="70"/>
      <c r="G33" s="70"/>
      <c r="H33" s="70"/>
      <c r="I33" s="71">
        <f t="shared" si="1"/>
        <v>0</v>
      </c>
      <c r="J33" s="22"/>
      <c r="K33" s="86">
        <f t="shared" si="5"/>
        <v>45098</v>
      </c>
      <c r="L33" s="87"/>
      <c r="M33" s="87"/>
      <c r="N33" s="87">
        <f t="shared" si="4"/>
        <v>0</v>
      </c>
      <c r="O33" s="22"/>
    </row>
    <row r="34" ht="15.75" customHeight="1">
      <c r="A34" s="63"/>
      <c r="B34" s="31"/>
      <c r="C34" s="31"/>
      <c r="D34" s="32"/>
      <c r="E34" s="32"/>
      <c r="F34" s="32"/>
      <c r="G34" s="32"/>
      <c r="H34" s="32"/>
      <c r="I34" s="33">
        <f t="shared" si="1"/>
        <v>0</v>
      </c>
      <c r="J34" s="22"/>
      <c r="K34" s="84">
        <f t="shared" si="5"/>
        <v>45099</v>
      </c>
      <c r="L34" s="85"/>
      <c r="M34" s="85"/>
      <c r="N34" s="85">
        <f t="shared" si="4"/>
        <v>0</v>
      </c>
      <c r="O34" s="22"/>
    </row>
    <row r="35" ht="15.75" customHeight="1">
      <c r="A35" s="63"/>
      <c r="B35" s="69"/>
      <c r="C35" s="69"/>
      <c r="D35" s="70"/>
      <c r="E35" s="70"/>
      <c r="F35" s="70"/>
      <c r="G35" s="70"/>
      <c r="H35" s="70"/>
      <c r="I35" s="71">
        <f t="shared" si="1"/>
        <v>0</v>
      </c>
      <c r="J35" s="22"/>
      <c r="K35" s="86">
        <f t="shared" si="5"/>
        <v>45100</v>
      </c>
      <c r="L35" s="87"/>
      <c r="M35" s="87"/>
      <c r="N35" s="87">
        <f t="shared" si="4"/>
        <v>0</v>
      </c>
      <c r="O35" s="22"/>
    </row>
    <row r="36" ht="15.75" customHeight="1">
      <c r="A36" s="63"/>
      <c r="B36" s="31"/>
      <c r="C36" s="31"/>
      <c r="D36" s="32"/>
      <c r="E36" s="32"/>
      <c r="F36" s="32"/>
      <c r="G36" s="32"/>
      <c r="H36" s="32"/>
      <c r="I36" s="33">
        <f t="shared" si="1"/>
        <v>0</v>
      </c>
      <c r="J36" s="22"/>
      <c r="K36" s="84">
        <f t="shared" si="5"/>
        <v>45101</v>
      </c>
      <c r="L36" s="85"/>
      <c r="M36" s="85"/>
      <c r="N36" s="85">
        <f t="shared" si="4"/>
        <v>0</v>
      </c>
      <c r="O36" s="22"/>
    </row>
    <row r="37" ht="15.75" customHeight="1">
      <c r="A37" s="63"/>
      <c r="B37" s="69"/>
      <c r="C37" s="69"/>
      <c r="D37" s="70"/>
      <c r="E37" s="70"/>
      <c r="F37" s="70"/>
      <c r="G37" s="70"/>
      <c r="H37" s="70"/>
      <c r="I37" s="71">
        <f t="shared" si="1"/>
        <v>0</v>
      </c>
      <c r="J37" s="22"/>
      <c r="K37" s="86">
        <f t="shared" si="5"/>
        <v>45102</v>
      </c>
      <c r="L37" s="87"/>
      <c r="M37" s="87"/>
      <c r="N37" s="87">
        <f t="shared" si="4"/>
        <v>0</v>
      </c>
      <c r="O37" s="22"/>
    </row>
    <row r="38" ht="15.75" customHeight="1">
      <c r="A38" s="63"/>
      <c r="B38" s="31"/>
      <c r="C38" s="31"/>
      <c r="D38" s="32"/>
      <c r="E38" s="32"/>
      <c r="F38" s="32"/>
      <c r="G38" s="32"/>
      <c r="H38" s="32"/>
      <c r="I38" s="33">
        <f t="shared" si="1"/>
        <v>0</v>
      </c>
      <c r="J38" s="22"/>
      <c r="K38" s="84">
        <f t="shared" si="5"/>
        <v>45103</v>
      </c>
      <c r="L38" s="85"/>
      <c r="M38" s="85"/>
      <c r="N38" s="85">
        <f t="shared" si="4"/>
        <v>0</v>
      </c>
      <c r="O38" s="22"/>
    </row>
    <row r="39" ht="15.75" customHeight="1">
      <c r="A39" s="63"/>
      <c r="B39" s="69"/>
      <c r="C39" s="69"/>
      <c r="D39" s="70"/>
      <c r="E39" s="70"/>
      <c r="F39" s="70"/>
      <c r="G39" s="70"/>
      <c r="H39" s="70"/>
      <c r="I39" s="71">
        <f t="shared" si="1"/>
        <v>0</v>
      </c>
      <c r="J39" s="22"/>
      <c r="K39" s="86">
        <f t="shared" si="5"/>
        <v>45104</v>
      </c>
      <c r="L39" s="87"/>
      <c r="M39" s="87"/>
      <c r="N39" s="87">
        <f t="shared" si="4"/>
        <v>0</v>
      </c>
      <c r="O39" s="22"/>
    </row>
    <row r="40" ht="15.75" customHeight="1">
      <c r="A40" s="63"/>
      <c r="B40" s="31"/>
      <c r="C40" s="31"/>
      <c r="D40" s="32"/>
      <c r="E40" s="32"/>
      <c r="F40" s="32"/>
      <c r="G40" s="32"/>
      <c r="H40" s="32"/>
      <c r="I40" s="33">
        <f t="shared" si="1"/>
        <v>0</v>
      </c>
      <c r="J40" s="22"/>
      <c r="K40" s="84">
        <f t="shared" si="5"/>
        <v>45105</v>
      </c>
      <c r="L40" s="85"/>
      <c r="M40" s="85"/>
      <c r="N40" s="85">
        <f t="shared" si="4"/>
        <v>0</v>
      </c>
      <c r="O40" s="22"/>
    </row>
    <row r="41" ht="15.75" customHeight="1">
      <c r="A41" s="63"/>
      <c r="B41" s="69"/>
      <c r="C41" s="69"/>
      <c r="D41" s="70"/>
      <c r="E41" s="70"/>
      <c r="F41" s="70"/>
      <c r="G41" s="70"/>
      <c r="H41" s="70"/>
      <c r="I41" s="71">
        <f t="shared" si="1"/>
        <v>0</v>
      </c>
      <c r="J41" s="22"/>
      <c r="K41" s="86">
        <f t="shared" si="5"/>
        <v>45106</v>
      </c>
      <c r="L41" s="87"/>
      <c r="M41" s="87"/>
      <c r="N41" s="87">
        <f t="shared" si="4"/>
        <v>0</v>
      </c>
      <c r="O41" s="22"/>
    </row>
    <row r="42" ht="15.75" customHeight="1">
      <c r="A42" s="63"/>
      <c r="B42" s="31"/>
      <c r="C42" s="31"/>
      <c r="D42" s="32"/>
      <c r="E42" s="32"/>
      <c r="F42" s="32"/>
      <c r="G42" s="32"/>
      <c r="H42" s="32"/>
      <c r="I42" s="33">
        <f t="shared" si="1"/>
        <v>0</v>
      </c>
      <c r="J42" s="22"/>
      <c r="K42" s="84">
        <f t="shared" si="5"/>
        <v>45107</v>
      </c>
      <c r="L42" s="85"/>
      <c r="M42" s="85"/>
      <c r="N42" s="85">
        <f t="shared" si="4"/>
        <v>0</v>
      </c>
      <c r="O42" s="22"/>
    </row>
    <row r="43" ht="15.75" customHeight="1">
      <c r="A43" s="63"/>
      <c r="B43" s="69"/>
      <c r="C43" s="69"/>
      <c r="D43" s="70"/>
      <c r="E43" s="70"/>
      <c r="F43" s="70"/>
      <c r="G43" s="70"/>
      <c r="H43" s="70"/>
      <c r="I43" s="71">
        <f t="shared" si="1"/>
        <v>0</v>
      </c>
      <c r="J43" s="22"/>
      <c r="K43" s="90" t="s">
        <v>48</v>
      </c>
      <c r="L43" s="57"/>
      <c r="M43" s="58"/>
      <c r="N43" s="91">
        <f>SUM(N13:N42)</f>
        <v>0</v>
      </c>
      <c r="O43" s="22"/>
    </row>
    <row r="44" ht="15.75" customHeight="1">
      <c r="A44" s="63"/>
      <c r="B44" s="31"/>
      <c r="C44" s="31"/>
      <c r="D44" s="32"/>
      <c r="E44" s="32"/>
      <c r="F44" s="32"/>
      <c r="G44" s="32"/>
      <c r="H44" s="32"/>
      <c r="I44" s="33">
        <f t="shared" si="1"/>
        <v>0</v>
      </c>
      <c r="J44" s="18"/>
      <c r="K44" s="11"/>
      <c r="L44" s="11"/>
      <c r="M44" s="11"/>
      <c r="N44" s="11"/>
      <c r="O44" s="20"/>
    </row>
    <row r="45" ht="15.75" customHeight="1">
      <c r="A45" s="63"/>
      <c r="B45" s="69"/>
      <c r="C45" s="69"/>
      <c r="D45" s="70"/>
      <c r="E45" s="70"/>
      <c r="F45" s="70"/>
      <c r="G45" s="70"/>
      <c r="H45" s="70"/>
      <c r="I45" s="71">
        <f t="shared" si="1"/>
        <v>0</v>
      </c>
      <c r="J45" s="18"/>
      <c r="K45" s="38"/>
      <c r="L45" s="38"/>
      <c r="M45" s="38"/>
      <c r="N45" s="38"/>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105"/>
      <c r="D54" s="32"/>
      <c r="E54" s="32"/>
      <c r="F54" s="32"/>
      <c r="G54" s="32"/>
      <c r="H54" s="32"/>
      <c r="I54" s="33">
        <f t="shared" si="1"/>
        <v>0</v>
      </c>
      <c r="J54" s="18"/>
      <c r="K54" s="38"/>
      <c r="L54" s="38"/>
      <c r="M54" s="38"/>
      <c r="N54" s="38"/>
      <c r="O54" s="20"/>
    </row>
    <row r="55" ht="15.75" customHeight="1">
      <c r="A55" s="54"/>
      <c r="B55" s="93" t="s">
        <v>28</v>
      </c>
      <c r="C55" s="94"/>
      <c r="D55" s="95">
        <f t="shared" ref="D55:H55" si="6">SUM(D4:D54)</f>
        <v>0</v>
      </c>
      <c r="E55" s="95">
        <f t="shared" si="6"/>
        <v>0</v>
      </c>
      <c r="F55" s="95">
        <f t="shared" si="6"/>
        <v>0</v>
      </c>
      <c r="G55" s="95">
        <f t="shared" si="6"/>
        <v>0</v>
      </c>
      <c r="H55" s="96">
        <f t="shared" si="6"/>
        <v>0</v>
      </c>
      <c r="I55" s="97">
        <f t="shared" si="1"/>
        <v>0</v>
      </c>
      <c r="J55" s="18"/>
      <c r="K55" s="38"/>
      <c r="L55" s="38"/>
      <c r="M55" s="38"/>
      <c r="N55" s="38"/>
      <c r="O55" s="20"/>
    </row>
    <row r="56" ht="15.75" customHeight="1">
      <c r="A56" s="18"/>
      <c r="B56" s="11"/>
      <c r="C56" s="11"/>
      <c r="D56" s="11"/>
      <c r="E56" s="11"/>
      <c r="F56" s="11"/>
      <c r="G56" s="12"/>
      <c r="H56" s="98" t="s">
        <v>42</v>
      </c>
      <c r="I56" s="99">
        <f>N43</f>
        <v>0</v>
      </c>
      <c r="J56" s="18"/>
      <c r="K56" s="38"/>
      <c r="L56" s="38"/>
      <c r="M56" s="38"/>
      <c r="N56" s="38"/>
      <c r="O56" s="20"/>
    </row>
    <row r="57" ht="15.75" customHeight="1">
      <c r="A57" s="18"/>
      <c r="B57" s="38"/>
      <c r="C57" s="38"/>
      <c r="D57" s="38"/>
      <c r="E57" s="38"/>
      <c r="F57" s="38"/>
      <c r="G57" s="20"/>
      <c r="H57" s="100" t="s">
        <v>43</v>
      </c>
      <c r="I57" s="101">
        <f>I55-I56</f>
        <v>0</v>
      </c>
      <c r="J57" s="18"/>
      <c r="K57" s="38"/>
      <c r="L57" s="38"/>
      <c r="M57" s="38"/>
      <c r="N57" s="38"/>
      <c r="O57" s="20"/>
    </row>
    <row r="58" ht="15.75" customHeight="1">
      <c r="A58" s="18"/>
      <c r="B58" s="38"/>
      <c r="C58" s="38"/>
      <c r="D58" s="38"/>
      <c r="E58" s="38"/>
      <c r="F58" s="38"/>
      <c r="G58" s="38"/>
      <c r="H58" s="11"/>
      <c r="I58" s="102"/>
      <c r="J58" s="38"/>
      <c r="K58" s="38"/>
      <c r="L58" s="38"/>
      <c r="M58" s="38"/>
      <c r="N58" s="38"/>
      <c r="O58" s="20"/>
    </row>
    <row r="59" ht="15.75" customHeight="1">
      <c r="A59" s="103"/>
      <c r="B59" s="19"/>
      <c r="C59" s="19"/>
      <c r="D59" s="19"/>
      <c r="E59" s="19"/>
      <c r="F59" s="19"/>
      <c r="G59" s="19"/>
      <c r="H59" s="19"/>
      <c r="I59" s="104"/>
      <c r="J59" s="19"/>
      <c r="K59" s="19"/>
      <c r="L59" s="19"/>
      <c r="M59" s="19"/>
      <c r="N59" s="19"/>
      <c r="O59" s="48"/>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3:M43"/>
    <mergeCell ref="B55:C55"/>
  </mergeCells>
  <conditionalFormatting sqref="I57">
    <cfRule type="cellIs" dxfId="4" priority="1" operator="greaterThan">
      <formula>0</formula>
    </cfRule>
  </conditionalFormatting>
  <conditionalFormatting sqref="I57">
    <cfRule type="cellIs" dxfId="4" priority="2" operator="lessThan">
      <formula>0</formula>
    </cfRule>
  </conditionalFormatting>
  <conditionalFormatting sqref="I57">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5.25"/>
    <col customWidth="1" min="2" max="4" width="12.63"/>
    <col customWidth="1" min="5" max="6" width="13.88"/>
    <col customWidth="1" min="7" max="7" width="16.75"/>
    <col customWidth="1" min="11" max="11" width="21.63"/>
    <col customWidth="1" min="15" max="15" width="5.88"/>
  </cols>
  <sheetData>
    <row r="1" ht="15.75" customHeight="1">
      <c r="A1" s="49"/>
      <c r="B1" s="50" t="s">
        <v>29</v>
      </c>
      <c r="C1" s="16"/>
      <c r="D1" s="16"/>
      <c r="E1" s="16"/>
      <c r="F1" s="16"/>
      <c r="G1" s="16"/>
      <c r="H1" s="16"/>
      <c r="I1" s="17"/>
      <c r="J1" s="51"/>
      <c r="K1" s="52"/>
      <c r="L1" s="52"/>
      <c r="M1" s="52"/>
      <c r="N1" s="52"/>
      <c r="O1" s="53"/>
    </row>
    <row r="2" ht="15.75" customHeight="1">
      <c r="A2" s="54"/>
      <c r="B2" s="55" t="s">
        <v>30</v>
      </c>
      <c r="C2" s="17"/>
      <c r="D2" s="55" t="s">
        <v>6</v>
      </c>
      <c r="E2" s="16"/>
      <c r="F2" s="16"/>
      <c r="G2" s="16"/>
      <c r="H2" s="16"/>
      <c r="I2" s="17"/>
      <c r="J2" s="22"/>
      <c r="K2" s="56" t="s">
        <v>31</v>
      </c>
      <c r="L2" s="57"/>
      <c r="M2" s="57"/>
      <c r="N2" s="58"/>
      <c r="O2" s="22"/>
    </row>
    <row r="3" ht="39.0" customHeight="1">
      <c r="A3" s="59"/>
      <c r="B3" s="60" t="s">
        <v>32</v>
      </c>
      <c r="C3" s="60" t="s">
        <v>33</v>
      </c>
      <c r="D3" s="60" t="s">
        <v>8</v>
      </c>
      <c r="E3" s="60" t="s">
        <v>9</v>
      </c>
      <c r="F3" s="60" t="s">
        <v>10</v>
      </c>
      <c r="G3" s="60" t="s">
        <v>11</v>
      </c>
      <c r="H3" s="60" t="s">
        <v>12</v>
      </c>
      <c r="I3" s="60" t="s">
        <v>13</v>
      </c>
      <c r="J3" s="61"/>
      <c r="K3" s="62" t="s">
        <v>34</v>
      </c>
      <c r="L3" s="62" t="s">
        <v>14</v>
      </c>
      <c r="M3" s="62" t="s">
        <v>35</v>
      </c>
      <c r="N3" s="62" t="s">
        <v>36</v>
      </c>
      <c r="O3" s="61"/>
    </row>
    <row r="4" ht="15.75" customHeight="1">
      <c r="A4" s="63"/>
      <c r="B4" s="64"/>
      <c r="C4" s="64"/>
      <c r="D4" s="65"/>
      <c r="E4" s="65"/>
      <c r="F4" s="65"/>
      <c r="G4" s="65"/>
      <c r="H4" s="65"/>
      <c r="I4" s="66">
        <f t="shared" ref="I4:I56" si="1">SUM(D4*$L$4)+(E4*$L$5)+(F4*$L$6)+(G4*$L$7)+(H4*$L$8)</f>
        <v>0</v>
      </c>
      <c r="J4" s="22"/>
      <c r="K4" s="67" t="s">
        <v>8</v>
      </c>
      <c r="L4" s="30">
        <v>1.0</v>
      </c>
      <c r="M4" s="67">
        <f>D56</f>
        <v>0</v>
      </c>
      <c r="N4" s="68">
        <f t="shared" ref="N4:N8" si="2">L4*M4</f>
        <v>0</v>
      </c>
      <c r="O4" s="22"/>
    </row>
    <row r="5" ht="15.75" customHeight="1">
      <c r="A5" s="63"/>
      <c r="B5" s="69"/>
      <c r="C5" s="69"/>
      <c r="D5" s="70"/>
      <c r="E5" s="70"/>
      <c r="F5" s="70"/>
      <c r="G5" s="70"/>
      <c r="H5" s="70"/>
      <c r="I5" s="71">
        <f t="shared" si="1"/>
        <v>0</v>
      </c>
      <c r="J5" s="22"/>
      <c r="K5" s="72" t="s">
        <v>9</v>
      </c>
      <c r="L5" s="34">
        <v>4.0</v>
      </c>
      <c r="M5" s="72">
        <f>E56</f>
        <v>0</v>
      </c>
      <c r="N5" s="73">
        <f t="shared" si="2"/>
        <v>0</v>
      </c>
      <c r="O5" s="22"/>
    </row>
    <row r="6" ht="15.75" customHeight="1">
      <c r="A6" s="63"/>
      <c r="B6" s="31"/>
      <c r="C6" s="31"/>
      <c r="D6" s="32"/>
      <c r="E6" s="32"/>
      <c r="F6" s="32"/>
      <c r="G6" s="32"/>
      <c r="H6" s="32"/>
      <c r="I6" s="33">
        <f t="shared" si="1"/>
        <v>0</v>
      </c>
      <c r="J6" s="22"/>
      <c r="K6" s="67" t="s">
        <v>10</v>
      </c>
      <c r="L6" s="34">
        <v>2.0</v>
      </c>
      <c r="M6" s="67">
        <f>F56</f>
        <v>0</v>
      </c>
      <c r="N6" s="68">
        <f t="shared" si="2"/>
        <v>0</v>
      </c>
      <c r="O6" s="22"/>
    </row>
    <row r="7" ht="15.75" customHeight="1">
      <c r="A7" s="63"/>
      <c r="B7" s="69"/>
      <c r="C7" s="69"/>
      <c r="D7" s="70"/>
      <c r="E7" s="70"/>
      <c r="F7" s="70"/>
      <c r="G7" s="70"/>
      <c r="H7" s="70"/>
      <c r="I7" s="71">
        <f t="shared" si="1"/>
        <v>0</v>
      </c>
      <c r="J7" s="22"/>
      <c r="K7" s="72" t="s">
        <v>11</v>
      </c>
      <c r="L7" s="34">
        <v>1.0</v>
      </c>
      <c r="M7" s="72">
        <f>G56</f>
        <v>0</v>
      </c>
      <c r="N7" s="73">
        <f t="shared" si="2"/>
        <v>0</v>
      </c>
      <c r="O7" s="22"/>
    </row>
    <row r="8" ht="15.75" customHeight="1">
      <c r="A8" s="63"/>
      <c r="B8" s="31"/>
      <c r="C8" s="31"/>
      <c r="D8" s="32"/>
      <c r="E8" s="32"/>
      <c r="F8" s="32"/>
      <c r="G8" s="32"/>
      <c r="H8" s="32"/>
      <c r="I8" s="33">
        <f t="shared" si="1"/>
        <v>0</v>
      </c>
      <c r="J8" s="22"/>
      <c r="K8" s="67" t="s">
        <v>12</v>
      </c>
      <c r="L8" s="34">
        <v>2.0</v>
      </c>
      <c r="M8" s="67">
        <f>H56</f>
        <v>0</v>
      </c>
      <c r="N8" s="68">
        <f t="shared" si="2"/>
        <v>0</v>
      </c>
      <c r="O8" s="22"/>
    </row>
    <row r="9" ht="15.75" customHeight="1">
      <c r="A9" s="63"/>
      <c r="B9" s="69"/>
      <c r="C9" s="69"/>
      <c r="D9" s="70"/>
      <c r="E9" s="70"/>
      <c r="F9" s="70"/>
      <c r="G9" s="70"/>
      <c r="H9" s="70"/>
      <c r="I9" s="71">
        <f t="shared" si="1"/>
        <v>0</v>
      </c>
      <c r="J9" s="22"/>
      <c r="K9" s="74" t="s">
        <v>28</v>
      </c>
      <c r="L9" s="58"/>
      <c r="M9" s="75">
        <f t="shared" ref="M9:N9" si="3">SUM(M4:M8)</f>
        <v>0</v>
      </c>
      <c r="N9" s="76">
        <f t="shared" si="3"/>
        <v>0</v>
      </c>
      <c r="O9" s="22"/>
    </row>
    <row r="10" ht="15.75" customHeight="1">
      <c r="A10" s="63"/>
      <c r="B10" s="31"/>
      <c r="C10" s="31"/>
      <c r="D10" s="32"/>
      <c r="E10" s="32"/>
      <c r="F10" s="32"/>
      <c r="G10" s="32"/>
      <c r="H10" s="32"/>
      <c r="I10" s="33">
        <f t="shared" si="1"/>
        <v>0</v>
      </c>
      <c r="J10" s="77"/>
      <c r="K10" s="52"/>
      <c r="L10" s="52"/>
      <c r="M10" s="52"/>
      <c r="N10" s="52"/>
      <c r="O10" s="78"/>
    </row>
    <row r="11" ht="15.75" customHeight="1">
      <c r="A11" s="63"/>
      <c r="B11" s="69"/>
      <c r="C11" s="69"/>
      <c r="D11" s="70"/>
      <c r="E11" s="70"/>
      <c r="F11" s="70"/>
      <c r="G11" s="70"/>
      <c r="H11" s="70"/>
      <c r="I11" s="71">
        <f t="shared" si="1"/>
        <v>0</v>
      </c>
      <c r="J11" s="22"/>
      <c r="K11" s="79" t="s">
        <v>37</v>
      </c>
      <c r="L11" s="57"/>
      <c r="M11" s="57"/>
      <c r="N11" s="58"/>
      <c r="O11" s="22"/>
    </row>
    <row r="12" ht="15.75" customHeight="1">
      <c r="A12" s="63"/>
      <c r="B12" s="31"/>
      <c r="C12" s="31"/>
      <c r="D12" s="32"/>
      <c r="E12" s="32"/>
      <c r="F12" s="32"/>
      <c r="G12" s="32"/>
      <c r="H12" s="32"/>
      <c r="I12" s="33">
        <f t="shared" si="1"/>
        <v>0</v>
      </c>
      <c r="J12" s="22"/>
      <c r="K12" s="80"/>
      <c r="L12" s="81" t="s">
        <v>38</v>
      </c>
      <c r="M12" s="81" t="s">
        <v>39</v>
      </c>
      <c r="N12" s="81" t="s">
        <v>40</v>
      </c>
      <c r="O12" s="22"/>
    </row>
    <row r="13" ht="15.75" customHeight="1">
      <c r="A13" s="63"/>
      <c r="B13" s="69"/>
      <c r="C13" s="69"/>
      <c r="D13" s="70"/>
      <c r="E13" s="70"/>
      <c r="F13" s="70"/>
      <c r="G13" s="70"/>
      <c r="H13" s="70"/>
      <c r="I13" s="71">
        <f t="shared" si="1"/>
        <v>0</v>
      </c>
      <c r="J13" s="22"/>
      <c r="K13" s="82">
        <v>45108.0</v>
      </c>
      <c r="L13" s="83"/>
      <c r="M13" s="83"/>
      <c r="N13" s="83">
        <f t="shared" ref="N13:N43" si="4">L13-M13</f>
        <v>0</v>
      </c>
      <c r="O13" s="22"/>
    </row>
    <row r="14" ht="15.75" customHeight="1">
      <c r="A14" s="63"/>
      <c r="B14" s="31"/>
      <c r="C14" s="31"/>
      <c r="D14" s="32"/>
      <c r="E14" s="32"/>
      <c r="F14" s="32"/>
      <c r="G14" s="32"/>
      <c r="H14" s="32"/>
      <c r="I14" s="33">
        <f t="shared" si="1"/>
        <v>0</v>
      </c>
      <c r="J14" s="22"/>
      <c r="K14" s="84">
        <f t="shared" ref="K14:K43" si="5">K13+1</f>
        <v>45109</v>
      </c>
      <c r="L14" s="85"/>
      <c r="M14" s="85"/>
      <c r="N14" s="85">
        <f t="shared" si="4"/>
        <v>0</v>
      </c>
      <c r="O14" s="22"/>
    </row>
    <row r="15" ht="15.75" customHeight="1">
      <c r="A15" s="63"/>
      <c r="B15" s="69"/>
      <c r="C15" s="69"/>
      <c r="D15" s="70"/>
      <c r="E15" s="70"/>
      <c r="F15" s="70"/>
      <c r="G15" s="70"/>
      <c r="H15" s="70"/>
      <c r="I15" s="71">
        <f t="shared" si="1"/>
        <v>0</v>
      </c>
      <c r="J15" s="22"/>
      <c r="K15" s="86">
        <f t="shared" si="5"/>
        <v>45110</v>
      </c>
      <c r="L15" s="87"/>
      <c r="M15" s="87"/>
      <c r="N15" s="87">
        <f t="shared" si="4"/>
        <v>0</v>
      </c>
      <c r="O15" s="22"/>
    </row>
    <row r="16" ht="15.75" customHeight="1">
      <c r="A16" s="63"/>
      <c r="B16" s="31"/>
      <c r="C16" s="31"/>
      <c r="D16" s="32"/>
      <c r="E16" s="32"/>
      <c r="F16" s="32"/>
      <c r="G16" s="32"/>
      <c r="H16" s="32"/>
      <c r="I16" s="33">
        <f t="shared" si="1"/>
        <v>0</v>
      </c>
      <c r="J16" s="22"/>
      <c r="K16" s="84">
        <f t="shared" si="5"/>
        <v>45111</v>
      </c>
      <c r="L16" s="85"/>
      <c r="M16" s="85"/>
      <c r="N16" s="85">
        <f t="shared" si="4"/>
        <v>0</v>
      </c>
      <c r="O16" s="22"/>
    </row>
    <row r="17" ht="15.75" customHeight="1">
      <c r="A17" s="63"/>
      <c r="B17" s="69"/>
      <c r="C17" s="69"/>
      <c r="D17" s="70"/>
      <c r="E17" s="70"/>
      <c r="F17" s="70"/>
      <c r="G17" s="70"/>
      <c r="H17" s="70"/>
      <c r="I17" s="71">
        <f t="shared" si="1"/>
        <v>0</v>
      </c>
      <c r="J17" s="22"/>
      <c r="K17" s="86">
        <f t="shared" si="5"/>
        <v>45112</v>
      </c>
      <c r="L17" s="87"/>
      <c r="M17" s="87"/>
      <c r="N17" s="87">
        <f t="shared" si="4"/>
        <v>0</v>
      </c>
      <c r="O17" s="22"/>
    </row>
    <row r="18" ht="15.75" customHeight="1">
      <c r="A18" s="63"/>
      <c r="B18" s="31"/>
      <c r="C18" s="31"/>
      <c r="D18" s="32"/>
      <c r="E18" s="32"/>
      <c r="F18" s="32"/>
      <c r="G18" s="32"/>
      <c r="H18" s="32"/>
      <c r="I18" s="33">
        <f t="shared" si="1"/>
        <v>0</v>
      </c>
      <c r="J18" s="22"/>
      <c r="K18" s="84">
        <f t="shared" si="5"/>
        <v>45113</v>
      </c>
      <c r="L18" s="85"/>
      <c r="M18" s="85"/>
      <c r="N18" s="85">
        <f t="shared" si="4"/>
        <v>0</v>
      </c>
      <c r="O18" s="22"/>
    </row>
    <row r="19" ht="15.75" customHeight="1">
      <c r="A19" s="63"/>
      <c r="B19" s="69"/>
      <c r="C19" s="69"/>
      <c r="D19" s="70"/>
      <c r="E19" s="70"/>
      <c r="F19" s="70"/>
      <c r="G19" s="70"/>
      <c r="H19" s="70"/>
      <c r="I19" s="71">
        <f t="shared" si="1"/>
        <v>0</v>
      </c>
      <c r="J19" s="22"/>
      <c r="K19" s="86">
        <f t="shared" si="5"/>
        <v>45114</v>
      </c>
      <c r="L19" s="87"/>
      <c r="M19" s="87"/>
      <c r="N19" s="87">
        <f t="shared" si="4"/>
        <v>0</v>
      </c>
      <c r="O19" s="22"/>
    </row>
    <row r="20" ht="15.75" customHeight="1">
      <c r="A20" s="63"/>
      <c r="B20" s="31"/>
      <c r="C20" s="31"/>
      <c r="D20" s="32"/>
      <c r="E20" s="32"/>
      <c r="F20" s="32"/>
      <c r="G20" s="32"/>
      <c r="H20" s="32"/>
      <c r="I20" s="33">
        <f t="shared" si="1"/>
        <v>0</v>
      </c>
      <c r="J20" s="22"/>
      <c r="K20" s="84">
        <f t="shared" si="5"/>
        <v>45115</v>
      </c>
      <c r="L20" s="85"/>
      <c r="M20" s="85"/>
      <c r="N20" s="85">
        <f t="shared" si="4"/>
        <v>0</v>
      </c>
      <c r="O20" s="22"/>
    </row>
    <row r="21" ht="15.75" customHeight="1">
      <c r="A21" s="63"/>
      <c r="B21" s="69"/>
      <c r="C21" s="69"/>
      <c r="D21" s="70"/>
      <c r="E21" s="70"/>
      <c r="F21" s="70"/>
      <c r="G21" s="70"/>
      <c r="H21" s="70"/>
      <c r="I21" s="71">
        <f t="shared" si="1"/>
        <v>0</v>
      </c>
      <c r="J21" s="22"/>
      <c r="K21" s="86">
        <f t="shared" si="5"/>
        <v>45116</v>
      </c>
      <c r="L21" s="87"/>
      <c r="M21" s="87"/>
      <c r="N21" s="87">
        <f t="shared" si="4"/>
        <v>0</v>
      </c>
      <c r="O21" s="22"/>
    </row>
    <row r="22" ht="15.75" customHeight="1">
      <c r="A22" s="63"/>
      <c r="B22" s="31"/>
      <c r="C22" s="31"/>
      <c r="D22" s="32"/>
      <c r="E22" s="32"/>
      <c r="F22" s="32"/>
      <c r="G22" s="32"/>
      <c r="H22" s="32"/>
      <c r="I22" s="33">
        <f t="shared" si="1"/>
        <v>0</v>
      </c>
      <c r="J22" s="22"/>
      <c r="K22" s="84">
        <f t="shared" si="5"/>
        <v>45117</v>
      </c>
      <c r="L22" s="85"/>
      <c r="M22" s="85"/>
      <c r="N22" s="85">
        <f t="shared" si="4"/>
        <v>0</v>
      </c>
      <c r="O22" s="22"/>
    </row>
    <row r="23" ht="15.75" customHeight="1">
      <c r="A23" s="63"/>
      <c r="B23" s="69"/>
      <c r="C23" s="69"/>
      <c r="D23" s="70"/>
      <c r="E23" s="70"/>
      <c r="F23" s="70"/>
      <c r="G23" s="70"/>
      <c r="H23" s="70"/>
      <c r="I23" s="71">
        <f t="shared" si="1"/>
        <v>0</v>
      </c>
      <c r="J23" s="22"/>
      <c r="K23" s="86">
        <f t="shared" si="5"/>
        <v>45118</v>
      </c>
      <c r="L23" s="87"/>
      <c r="M23" s="87"/>
      <c r="N23" s="87">
        <f t="shared" si="4"/>
        <v>0</v>
      </c>
      <c r="O23" s="22"/>
    </row>
    <row r="24" ht="15.75" customHeight="1">
      <c r="A24" s="63"/>
      <c r="B24" s="31"/>
      <c r="C24" s="31"/>
      <c r="D24" s="32"/>
      <c r="E24" s="32"/>
      <c r="F24" s="32"/>
      <c r="G24" s="32"/>
      <c r="H24" s="32"/>
      <c r="I24" s="33">
        <f t="shared" si="1"/>
        <v>0</v>
      </c>
      <c r="J24" s="22"/>
      <c r="K24" s="84">
        <f t="shared" si="5"/>
        <v>45119</v>
      </c>
      <c r="L24" s="85"/>
      <c r="M24" s="85"/>
      <c r="N24" s="85">
        <f t="shared" si="4"/>
        <v>0</v>
      </c>
      <c r="O24" s="22"/>
    </row>
    <row r="25" ht="15.75" customHeight="1">
      <c r="A25" s="63"/>
      <c r="B25" s="69"/>
      <c r="C25" s="69"/>
      <c r="D25" s="70"/>
      <c r="E25" s="70"/>
      <c r="F25" s="70"/>
      <c r="G25" s="70"/>
      <c r="H25" s="70"/>
      <c r="I25" s="71">
        <f t="shared" si="1"/>
        <v>0</v>
      </c>
      <c r="J25" s="22"/>
      <c r="K25" s="86">
        <f t="shared" si="5"/>
        <v>45120</v>
      </c>
      <c r="L25" s="87"/>
      <c r="M25" s="87"/>
      <c r="N25" s="87">
        <f t="shared" si="4"/>
        <v>0</v>
      </c>
      <c r="O25" s="22"/>
    </row>
    <row r="26" ht="15.75" customHeight="1">
      <c r="A26" s="63"/>
      <c r="B26" s="31"/>
      <c r="C26" s="31"/>
      <c r="D26" s="32"/>
      <c r="E26" s="32"/>
      <c r="F26" s="32"/>
      <c r="G26" s="32"/>
      <c r="H26" s="32"/>
      <c r="I26" s="33">
        <f t="shared" si="1"/>
        <v>0</v>
      </c>
      <c r="J26" s="22"/>
      <c r="K26" s="84">
        <f t="shared" si="5"/>
        <v>45121</v>
      </c>
      <c r="L26" s="85"/>
      <c r="M26" s="85"/>
      <c r="N26" s="85">
        <f t="shared" si="4"/>
        <v>0</v>
      </c>
      <c r="O26" s="22"/>
    </row>
    <row r="27" ht="15.75" customHeight="1">
      <c r="A27" s="63"/>
      <c r="B27" s="69"/>
      <c r="C27" s="69"/>
      <c r="D27" s="70"/>
      <c r="E27" s="70"/>
      <c r="F27" s="70"/>
      <c r="G27" s="70"/>
      <c r="H27" s="70"/>
      <c r="I27" s="71">
        <f t="shared" si="1"/>
        <v>0</v>
      </c>
      <c r="J27" s="22"/>
      <c r="K27" s="86">
        <f t="shared" si="5"/>
        <v>45122</v>
      </c>
      <c r="L27" s="87"/>
      <c r="M27" s="87"/>
      <c r="N27" s="87">
        <f t="shared" si="4"/>
        <v>0</v>
      </c>
      <c r="O27" s="22"/>
    </row>
    <row r="28" ht="15.75" customHeight="1">
      <c r="A28" s="63"/>
      <c r="B28" s="31"/>
      <c r="C28" s="31"/>
      <c r="D28" s="32"/>
      <c r="E28" s="32"/>
      <c r="F28" s="32"/>
      <c r="G28" s="32"/>
      <c r="H28" s="32"/>
      <c r="I28" s="33">
        <f t="shared" si="1"/>
        <v>0</v>
      </c>
      <c r="J28" s="22"/>
      <c r="K28" s="84">
        <f t="shared" si="5"/>
        <v>45123</v>
      </c>
      <c r="L28" s="85"/>
      <c r="M28" s="85"/>
      <c r="N28" s="85">
        <f t="shared" si="4"/>
        <v>0</v>
      </c>
      <c r="O28" s="22"/>
    </row>
    <row r="29" ht="15.75" customHeight="1">
      <c r="A29" s="63"/>
      <c r="B29" s="69"/>
      <c r="C29" s="69"/>
      <c r="D29" s="70"/>
      <c r="E29" s="70"/>
      <c r="F29" s="70"/>
      <c r="G29" s="70"/>
      <c r="H29" s="70"/>
      <c r="I29" s="71">
        <f t="shared" si="1"/>
        <v>0</v>
      </c>
      <c r="J29" s="22"/>
      <c r="K29" s="86">
        <f t="shared" si="5"/>
        <v>45124</v>
      </c>
      <c r="L29" s="87"/>
      <c r="M29" s="87"/>
      <c r="N29" s="87">
        <f t="shared" si="4"/>
        <v>0</v>
      </c>
      <c r="O29" s="22"/>
    </row>
    <row r="30" ht="15.75" customHeight="1">
      <c r="A30" s="63"/>
      <c r="B30" s="31"/>
      <c r="C30" s="31"/>
      <c r="D30" s="32"/>
      <c r="E30" s="32"/>
      <c r="F30" s="32"/>
      <c r="G30" s="32"/>
      <c r="H30" s="32"/>
      <c r="I30" s="33">
        <f t="shared" si="1"/>
        <v>0</v>
      </c>
      <c r="J30" s="22"/>
      <c r="K30" s="84">
        <f t="shared" si="5"/>
        <v>45125</v>
      </c>
      <c r="L30" s="85"/>
      <c r="M30" s="85"/>
      <c r="N30" s="85">
        <f t="shared" si="4"/>
        <v>0</v>
      </c>
      <c r="O30" s="22"/>
    </row>
    <row r="31" ht="15.75" customHeight="1">
      <c r="A31" s="63"/>
      <c r="B31" s="69"/>
      <c r="C31" s="69"/>
      <c r="D31" s="70"/>
      <c r="E31" s="70"/>
      <c r="F31" s="70"/>
      <c r="G31" s="70"/>
      <c r="H31" s="70"/>
      <c r="I31" s="71">
        <f t="shared" si="1"/>
        <v>0</v>
      </c>
      <c r="J31" s="22"/>
      <c r="K31" s="86">
        <f t="shared" si="5"/>
        <v>45126</v>
      </c>
      <c r="L31" s="87"/>
      <c r="M31" s="87"/>
      <c r="N31" s="87">
        <f t="shared" si="4"/>
        <v>0</v>
      </c>
      <c r="O31" s="22"/>
    </row>
    <row r="32" ht="15.75" customHeight="1">
      <c r="A32" s="63"/>
      <c r="B32" s="31"/>
      <c r="C32" s="31"/>
      <c r="D32" s="32"/>
      <c r="E32" s="32"/>
      <c r="F32" s="32"/>
      <c r="G32" s="32"/>
      <c r="H32" s="32"/>
      <c r="I32" s="33">
        <f t="shared" si="1"/>
        <v>0</v>
      </c>
      <c r="J32" s="22"/>
      <c r="K32" s="84">
        <f t="shared" si="5"/>
        <v>45127</v>
      </c>
      <c r="L32" s="85"/>
      <c r="M32" s="85"/>
      <c r="N32" s="85">
        <f t="shared" si="4"/>
        <v>0</v>
      </c>
      <c r="O32" s="22"/>
    </row>
    <row r="33" ht="15.75" customHeight="1">
      <c r="A33" s="63"/>
      <c r="B33" s="69"/>
      <c r="C33" s="69"/>
      <c r="D33" s="70"/>
      <c r="E33" s="70"/>
      <c r="F33" s="70"/>
      <c r="G33" s="70"/>
      <c r="H33" s="70"/>
      <c r="I33" s="71">
        <f t="shared" si="1"/>
        <v>0</v>
      </c>
      <c r="J33" s="22"/>
      <c r="K33" s="86">
        <f t="shared" si="5"/>
        <v>45128</v>
      </c>
      <c r="L33" s="87"/>
      <c r="M33" s="87"/>
      <c r="N33" s="87">
        <f t="shared" si="4"/>
        <v>0</v>
      </c>
      <c r="O33" s="22"/>
    </row>
    <row r="34" ht="15.75" customHeight="1">
      <c r="A34" s="63"/>
      <c r="B34" s="31"/>
      <c r="C34" s="31"/>
      <c r="D34" s="32"/>
      <c r="E34" s="32"/>
      <c r="F34" s="32"/>
      <c r="G34" s="32"/>
      <c r="H34" s="32"/>
      <c r="I34" s="33">
        <f t="shared" si="1"/>
        <v>0</v>
      </c>
      <c r="J34" s="22"/>
      <c r="K34" s="84">
        <f t="shared" si="5"/>
        <v>45129</v>
      </c>
      <c r="L34" s="85"/>
      <c r="M34" s="85"/>
      <c r="N34" s="85">
        <f t="shared" si="4"/>
        <v>0</v>
      </c>
      <c r="O34" s="22"/>
    </row>
    <row r="35" ht="15.75" customHeight="1">
      <c r="A35" s="63"/>
      <c r="B35" s="69"/>
      <c r="C35" s="69"/>
      <c r="D35" s="70"/>
      <c r="E35" s="70"/>
      <c r="F35" s="70"/>
      <c r="G35" s="70"/>
      <c r="H35" s="70"/>
      <c r="I35" s="71">
        <f t="shared" si="1"/>
        <v>0</v>
      </c>
      <c r="J35" s="22"/>
      <c r="K35" s="86">
        <f t="shared" si="5"/>
        <v>45130</v>
      </c>
      <c r="L35" s="87"/>
      <c r="M35" s="87"/>
      <c r="N35" s="87">
        <f t="shared" si="4"/>
        <v>0</v>
      </c>
      <c r="O35" s="22"/>
    </row>
    <row r="36" ht="15.75" customHeight="1">
      <c r="A36" s="63"/>
      <c r="B36" s="31"/>
      <c r="C36" s="31"/>
      <c r="D36" s="32"/>
      <c r="E36" s="32"/>
      <c r="F36" s="32"/>
      <c r="G36" s="32"/>
      <c r="H36" s="32"/>
      <c r="I36" s="33">
        <f t="shared" si="1"/>
        <v>0</v>
      </c>
      <c r="J36" s="22"/>
      <c r="K36" s="84">
        <f t="shared" si="5"/>
        <v>45131</v>
      </c>
      <c r="L36" s="85"/>
      <c r="M36" s="85"/>
      <c r="N36" s="85">
        <f t="shared" si="4"/>
        <v>0</v>
      </c>
      <c r="O36" s="22"/>
    </row>
    <row r="37" ht="15.75" customHeight="1">
      <c r="A37" s="63"/>
      <c r="B37" s="69"/>
      <c r="C37" s="69"/>
      <c r="D37" s="70"/>
      <c r="E37" s="70"/>
      <c r="F37" s="70"/>
      <c r="G37" s="70"/>
      <c r="H37" s="70"/>
      <c r="I37" s="71">
        <f t="shared" si="1"/>
        <v>0</v>
      </c>
      <c r="J37" s="22"/>
      <c r="K37" s="86">
        <f t="shared" si="5"/>
        <v>45132</v>
      </c>
      <c r="L37" s="87"/>
      <c r="M37" s="87"/>
      <c r="N37" s="87">
        <f t="shared" si="4"/>
        <v>0</v>
      </c>
      <c r="O37" s="22"/>
    </row>
    <row r="38" ht="15.75" customHeight="1">
      <c r="A38" s="63"/>
      <c r="B38" s="31"/>
      <c r="C38" s="31"/>
      <c r="D38" s="32"/>
      <c r="E38" s="32"/>
      <c r="F38" s="32"/>
      <c r="G38" s="32"/>
      <c r="H38" s="32"/>
      <c r="I38" s="33">
        <f t="shared" si="1"/>
        <v>0</v>
      </c>
      <c r="J38" s="22"/>
      <c r="K38" s="84">
        <f t="shared" si="5"/>
        <v>45133</v>
      </c>
      <c r="L38" s="85"/>
      <c r="M38" s="85"/>
      <c r="N38" s="85">
        <f t="shared" si="4"/>
        <v>0</v>
      </c>
      <c r="O38" s="22"/>
    </row>
    <row r="39" ht="15.75" customHeight="1">
      <c r="A39" s="63"/>
      <c r="B39" s="69"/>
      <c r="C39" s="69"/>
      <c r="D39" s="70"/>
      <c r="E39" s="70"/>
      <c r="F39" s="70"/>
      <c r="G39" s="70"/>
      <c r="H39" s="70"/>
      <c r="I39" s="71">
        <f t="shared" si="1"/>
        <v>0</v>
      </c>
      <c r="J39" s="22"/>
      <c r="K39" s="86">
        <f t="shared" si="5"/>
        <v>45134</v>
      </c>
      <c r="L39" s="87"/>
      <c r="M39" s="87"/>
      <c r="N39" s="87">
        <f t="shared" si="4"/>
        <v>0</v>
      </c>
      <c r="O39" s="22"/>
    </row>
    <row r="40" ht="15.75" customHeight="1">
      <c r="A40" s="63"/>
      <c r="B40" s="31"/>
      <c r="C40" s="31"/>
      <c r="D40" s="32"/>
      <c r="E40" s="32"/>
      <c r="F40" s="32"/>
      <c r="G40" s="32"/>
      <c r="H40" s="32"/>
      <c r="I40" s="33">
        <f t="shared" si="1"/>
        <v>0</v>
      </c>
      <c r="J40" s="22"/>
      <c r="K40" s="84">
        <f t="shared" si="5"/>
        <v>45135</v>
      </c>
      <c r="L40" s="85"/>
      <c r="M40" s="85"/>
      <c r="N40" s="85">
        <f t="shared" si="4"/>
        <v>0</v>
      </c>
      <c r="O40" s="22"/>
    </row>
    <row r="41" ht="15.75" customHeight="1">
      <c r="A41" s="63"/>
      <c r="B41" s="69"/>
      <c r="C41" s="69"/>
      <c r="D41" s="70"/>
      <c r="E41" s="70"/>
      <c r="F41" s="70"/>
      <c r="G41" s="70"/>
      <c r="H41" s="70"/>
      <c r="I41" s="71">
        <f t="shared" si="1"/>
        <v>0</v>
      </c>
      <c r="J41" s="22"/>
      <c r="K41" s="86">
        <f t="shared" si="5"/>
        <v>45136</v>
      </c>
      <c r="L41" s="87"/>
      <c r="M41" s="87"/>
      <c r="N41" s="87">
        <f t="shared" si="4"/>
        <v>0</v>
      </c>
      <c r="O41" s="22"/>
    </row>
    <row r="42" ht="15.75" customHeight="1">
      <c r="A42" s="63"/>
      <c r="B42" s="31"/>
      <c r="C42" s="31"/>
      <c r="D42" s="32"/>
      <c r="E42" s="32"/>
      <c r="F42" s="32"/>
      <c r="G42" s="32"/>
      <c r="H42" s="32"/>
      <c r="I42" s="33">
        <f t="shared" si="1"/>
        <v>0</v>
      </c>
      <c r="J42" s="22"/>
      <c r="K42" s="84">
        <f t="shared" si="5"/>
        <v>45137</v>
      </c>
      <c r="L42" s="85"/>
      <c r="M42" s="85"/>
      <c r="N42" s="85">
        <f t="shared" si="4"/>
        <v>0</v>
      </c>
      <c r="O42" s="22"/>
    </row>
    <row r="43" ht="15.75" customHeight="1">
      <c r="A43" s="63"/>
      <c r="B43" s="69"/>
      <c r="C43" s="69"/>
      <c r="D43" s="70"/>
      <c r="E43" s="70"/>
      <c r="F43" s="70"/>
      <c r="G43" s="70"/>
      <c r="H43" s="70"/>
      <c r="I43" s="71">
        <f t="shared" si="1"/>
        <v>0</v>
      </c>
      <c r="J43" s="22"/>
      <c r="K43" s="88">
        <f t="shared" si="5"/>
        <v>45138</v>
      </c>
      <c r="L43" s="89"/>
      <c r="M43" s="89"/>
      <c r="N43" s="89">
        <f t="shared" si="4"/>
        <v>0</v>
      </c>
      <c r="O43" s="22"/>
    </row>
    <row r="44" ht="15.75" customHeight="1">
      <c r="A44" s="63"/>
      <c r="B44" s="31"/>
      <c r="C44" s="31"/>
      <c r="D44" s="32"/>
      <c r="E44" s="32"/>
      <c r="F44" s="32"/>
      <c r="G44" s="32"/>
      <c r="H44" s="32"/>
      <c r="I44" s="33">
        <f t="shared" si="1"/>
        <v>0</v>
      </c>
      <c r="J44" s="22"/>
      <c r="K44" s="90" t="s">
        <v>49</v>
      </c>
      <c r="L44" s="57"/>
      <c r="M44" s="58"/>
      <c r="N44" s="91">
        <f>SUM(N13:N43)</f>
        <v>0</v>
      </c>
      <c r="O44" s="22"/>
    </row>
    <row r="45" ht="15.75" customHeight="1">
      <c r="A45" s="63"/>
      <c r="B45" s="69"/>
      <c r="C45" s="69"/>
      <c r="D45" s="70"/>
      <c r="E45" s="70"/>
      <c r="F45" s="70"/>
      <c r="G45" s="70"/>
      <c r="H45" s="70"/>
      <c r="I45" s="71">
        <f t="shared" si="1"/>
        <v>0</v>
      </c>
      <c r="J45" s="18"/>
      <c r="K45" s="11"/>
      <c r="L45" s="11"/>
      <c r="M45" s="11"/>
      <c r="N45" s="11"/>
      <c r="O45" s="20"/>
    </row>
    <row r="46" ht="15.75" customHeight="1">
      <c r="A46" s="63"/>
      <c r="B46" s="31"/>
      <c r="C46" s="31"/>
      <c r="D46" s="32"/>
      <c r="E46" s="32"/>
      <c r="F46" s="32"/>
      <c r="G46" s="32"/>
      <c r="H46" s="32"/>
      <c r="I46" s="33">
        <f t="shared" si="1"/>
        <v>0</v>
      </c>
      <c r="J46" s="18"/>
      <c r="K46" s="38"/>
      <c r="L46" s="38"/>
      <c r="M46" s="38"/>
      <c r="N46" s="38"/>
      <c r="O46" s="20"/>
    </row>
    <row r="47" ht="15.75" customHeight="1">
      <c r="A47" s="63"/>
      <c r="B47" s="69"/>
      <c r="C47" s="69"/>
      <c r="D47" s="70"/>
      <c r="E47" s="70"/>
      <c r="F47" s="70"/>
      <c r="G47" s="70"/>
      <c r="H47" s="70"/>
      <c r="I47" s="71">
        <f t="shared" si="1"/>
        <v>0</v>
      </c>
      <c r="J47" s="18"/>
      <c r="K47" s="38"/>
      <c r="L47" s="38"/>
      <c r="M47" s="38"/>
      <c r="N47" s="38"/>
      <c r="O47" s="20"/>
    </row>
    <row r="48" ht="15.75" customHeight="1">
      <c r="A48" s="63"/>
      <c r="B48" s="31"/>
      <c r="C48" s="31"/>
      <c r="D48" s="32"/>
      <c r="E48" s="32"/>
      <c r="F48" s="32"/>
      <c r="G48" s="32"/>
      <c r="H48" s="32"/>
      <c r="I48" s="33">
        <f t="shared" si="1"/>
        <v>0</v>
      </c>
      <c r="J48" s="18"/>
      <c r="K48" s="38"/>
      <c r="L48" s="38"/>
      <c r="M48" s="38"/>
      <c r="N48" s="38"/>
      <c r="O48" s="20"/>
    </row>
    <row r="49" ht="15.75" customHeight="1">
      <c r="A49" s="63"/>
      <c r="B49" s="69"/>
      <c r="C49" s="69"/>
      <c r="D49" s="70"/>
      <c r="E49" s="70"/>
      <c r="F49" s="70"/>
      <c r="G49" s="70"/>
      <c r="H49" s="70"/>
      <c r="I49" s="71">
        <f t="shared" si="1"/>
        <v>0</v>
      </c>
      <c r="J49" s="18"/>
      <c r="K49" s="38"/>
      <c r="L49" s="38"/>
      <c r="M49" s="38"/>
      <c r="N49" s="38"/>
      <c r="O49" s="20"/>
    </row>
    <row r="50" ht="15.75" customHeight="1">
      <c r="A50" s="63"/>
      <c r="B50" s="31"/>
      <c r="C50" s="31"/>
      <c r="D50" s="32"/>
      <c r="E50" s="32"/>
      <c r="F50" s="32"/>
      <c r="G50" s="32"/>
      <c r="H50" s="32"/>
      <c r="I50" s="33">
        <f t="shared" si="1"/>
        <v>0</v>
      </c>
      <c r="J50" s="18"/>
      <c r="K50" s="38"/>
      <c r="L50" s="38"/>
      <c r="M50" s="38"/>
      <c r="N50" s="38"/>
      <c r="O50" s="20"/>
    </row>
    <row r="51" ht="15.75" customHeight="1">
      <c r="A51" s="63"/>
      <c r="B51" s="69"/>
      <c r="C51" s="69"/>
      <c r="D51" s="70"/>
      <c r="E51" s="70"/>
      <c r="F51" s="70"/>
      <c r="G51" s="70"/>
      <c r="H51" s="70"/>
      <c r="I51" s="71">
        <f t="shared" si="1"/>
        <v>0</v>
      </c>
      <c r="J51" s="18"/>
      <c r="K51" s="38"/>
      <c r="L51" s="38"/>
      <c r="M51" s="38"/>
      <c r="N51" s="38"/>
      <c r="O51" s="20"/>
    </row>
    <row r="52" ht="15.75" customHeight="1">
      <c r="A52" s="63"/>
      <c r="B52" s="31"/>
      <c r="C52" s="31"/>
      <c r="D52" s="32"/>
      <c r="E52" s="32"/>
      <c r="F52" s="32"/>
      <c r="G52" s="32"/>
      <c r="H52" s="32"/>
      <c r="I52" s="33">
        <f t="shared" si="1"/>
        <v>0</v>
      </c>
      <c r="J52" s="18"/>
      <c r="K52" s="38"/>
      <c r="L52" s="38"/>
      <c r="M52" s="38"/>
      <c r="N52" s="38"/>
      <c r="O52" s="20"/>
    </row>
    <row r="53" ht="15.75" customHeight="1">
      <c r="A53" s="63"/>
      <c r="B53" s="69"/>
      <c r="C53" s="69"/>
      <c r="D53" s="70"/>
      <c r="E53" s="70"/>
      <c r="F53" s="70"/>
      <c r="G53" s="70"/>
      <c r="H53" s="70"/>
      <c r="I53" s="71">
        <f t="shared" si="1"/>
        <v>0</v>
      </c>
      <c r="J53" s="18"/>
      <c r="K53" s="38"/>
      <c r="L53" s="38"/>
      <c r="M53" s="38"/>
      <c r="N53" s="38"/>
      <c r="O53" s="20"/>
    </row>
    <row r="54" ht="15.75" customHeight="1">
      <c r="A54" s="63"/>
      <c r="B54" s="31"/>
      <c r="C54" s="31"/>
      <c r="D54" s="32"/>
      <c r="E54" s="32"/>
      <c r="F54" s="32"/>
      <c r="G54" s="32"/>
      <c r="H54" s="32"/>
      <c r="I54" s="33">
        <f t="shared" si="1"/>
        <v>0</v>
      </c>
      <c r="J54" s="18"/>
      <c r="K54" s="38"/>
      <c r="L54" s="38"/>
      <c r="M54" s="38"/>
      <c r="N54" s="38"/>
      <c r="O54" s="20"/>
    </row>
    <row r="55" ht="15.75" customHeight="1">
      <c r="A55" s="63"/>
      <c r="B55" s="69"/>
      <c r="C55" s="92"/>
      <c r="D55" s="70"/>
      <c r="E55" s="70"/>
      <c r="F55" s="70"/>
      <c r="G55" s="70"/>
      <c r="H55" s="70"/>
      <c r="I55" s="71">
        <f t="shared" si="1"/>
        <v>0</v>
      </c>
      <c r="J55" s="18"/>
      <c r="K55" s="38"/>
      <c r="L55" s="38"/>
      <c r="M55" s="38"/>
      <c r="N55" s="38"/>
      <c r="O55" s="20"/>
    </row>
    <row r="56" ht="15.75" customHeight="1">
      <c r="A56" s="54"/>
      <c r="B56" s="93" t="s">
        <v>28</v>
      </c>
      <c r="C56" s="94"/>
      <c r="D56" s="95">
        <f t="shared" ref="D56:H56" si="6">SUM(D4:D55)</f>
        <v>0</v>
      </c>
      <c r="E56" s="95">
        <f t="shared" si="6"/>
        <v>0</v>
      </c>
      <c r="F56" s="95">
        <f t="shared" si="6"/>
        <v>0</v>
      </c>
      <c r="G56" s="95">
        <f t="shared" si="6"/>
        <v>0</v>
      </c>
      <c r="H56" s="96">
        <f t="shared" si="6"/>
        <v>0</v>
      </c>
      <c r="I56" s="97">
        <f t="shared" si="1"/>
        <v>0</v>
      </c>
      <c r="J56" s="18"/>
      <c r="K56" s="38"/>
      <c r="L56" s="38"/>
      <c r="M56" s="38"/>
      <c r="N56" s="38"/>
      <c r="O56" s="20"/>
    </row>
    <row r="57" ht="15.75" customHeight="1">
      <c r="A57" s="18"/>
      <c r="B57" s="11"/>
      <c r="C57" s="11"/>
      <c r="D57" s="11"/>
      <c r="E57" s="11"/>
      <c r="F57" s="11"/>
      <c r="G57" s="12"/>
      <c r="H57" s="98" t="s">
        <v>42</v>
      </c>
      <c r="I57" s="99">
        <f>N44</f>
        <v>0</v>
      </c>
      <c r="J57" s="18"/>
      <c r="K57" s="38"/>
      <c r="L57" s="38"/>
      <c r="M57" s="38"/>
      <c r="N57" s="38"/>
      <c r="O57" s="20"/>
    </row>
    <row r="58" ht="15.75" customHeight="1">
      <c r="A58" s="18"/>
      <c r="B58" s="38"/>
      <c r="C58" s="38"/>
      <c r="D58" s="38"/>
      <c r="E58" s="38"/>
      <c r="F58" s="38"/>
      <c r="G58" s="20"/>
      <c r="H58" s="100" t="s">
        <v>43</v>
      </c>
      <c r="I58" s="101">
        <f>I56-I57</f>
        <v>0</v>
      </c>
      <c r="J58" s="18"/>
      <c r="K58" s="38"/>
      <c r="L58" s="38"/>
      <c r="M58" s="38"/>
      <c r="N58" s="38"/>
      <c r="O58" s="20"/>
    </row>
    <row r="59" ht="15.75" customHeight="1">
      <c r="A59" s="18"/>
      <c r="B59" s="38"/>
      <c r="C59" s="38"/>
      <c r="D59" s="38"/>
      <c r="E59" s="38"/>
      <c r="F59" s="38"/>
      <c r="G59" s="38"/>
      <c r="H59" s="11"/>
      <c r="I59" s="102"/>
      <c r="J59" s="38"/>
      <c r="K59" s="38"/>
      <c r="L59" s="38"/>
      <c r="M59" s="38"/>
      <c r="N59" s="38"/>
      <c r="O59" s="20"/>
    </row>
    <row r="60" ht="15.75" customHeight="1">
      <c r="A60" s="103"/>
      <c r="B60" s="19"/>
      <c r="C60" s="19"/>
      <c r="D60" s="19"/>
      <c r="E60" s="19"/>
      <c r="F60" s="19"/>
      <c r="G60" s="19"/>
      <c r="H60" s="19"/>
      <c r="I60" s="104"/>
      <c r="J60" s="19"/>
      <c r="K60" s="19"/>
      <c r="L60" s="19"/>
      <c r="M60" s="19"/>
      <c r="N60" s="19"/>
      <c r="O60" s="48"/>
    </row>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1:I1"/>
    <mergeCell ref="B2:C2"/>
    <mergeCell ref="D2:I2"/>
    <mergeCell ref="K2:N2"/>
    <mergeCell ref="K9:L9"/>
    <mergeCell ref="K11:N11"/>
    <mergeCell ref="K44:M44"/>
    <mergeCell ref="B56:C56"/>
  </mergeCells>
  <conditionalFormatting sqref="I58">
    <cfRule type="cellIs" dxfId="4" priority="1" operator="greaterThan">
      <formula>0</formula>
    </cfRule>
  </conditionalFormatting>
  <conditionalFormatting sqref="I58">
    <cfRule type="cellIs" dxfId="4" priority="2" operator="lessThan">
      <formula>0</formula>
    </cfRule>
  </conditionalFormatting>
  <conditionalFormatting sqref="I58">
    <cfRule type="cellIs" dxfId="5" priority="3" operator="equal">
      <formula>0</formula>
    </cfRule>
  </conditionalFormatting>
  <printOptions/>
  <pageMargins bottom="0.75" footer="0.0" header="0.0" left="0.7" right="0.7" top="0.75"/>
  <pageSetup paperSize="9" orientation="portrait"/>
  <drawing r:id="rId1"/>
  <tableParts count="1">
    <tablePart r:id="rId3"/>
  </tableParts>
</worksheet>
</file>